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D48AE946-E268-41D8-A5A3-B9DB91C298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Clearview!$D$5:$E$368</definedName>
    <definedName name="_xlnm.Print_Area" localSheetId="0">Clearview!$B$1:$G$368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3" i="1" l="1"/>
  <c r="E304" i="1" l="1"/>
  <c r="E315" i="1"/>
  <c r="B285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7" i="1" l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53" i="1" l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19" i="1"/>
  <c r="E324" i="1"/>
  <c r="E323" i="1"/>
  <c r="E322" i="1"/>
  <c r="E321" i="1"/>
  <c r="E320" i="1"/>
  <c r="E318" i="1"/>
  <c r="E317" i="1"/>
  <c r="E316" i="1"/>
  <c r="E313" i="1"/>
  <c r="E312" i="1"/>
  <c r="E311" i="1"/>
  <c r="E310" i="1"/>
  <c r="E309" i="1"/>
  <c r="E308" i="1"/>
  <c r="E307" i="1"/>
  <c r="E306" i="1"/>
  <c r="E305" i="1"/>
  <c r="E303" i="1"/>
  <c r="E301" i="1"/>
  <c r="E30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41" i="1" l="1"/>
  <c r="D337" i="1"/>
  <c r="D340" i="1"/>
  <c r="D327" i="1"/>
  <c r="D328" i="1" l="1"/>
  <c r="D329" i="1"/>
  <c r="D326" i="1"/>
  <c r="D323" i="1" l="1"/>
  <c r="D302" i="1"/>
  <c r="D318" i="1"/>
  <c r="D315" i="1"/>
  <c r="D306" i="1"/>
</calcChain>
</file>

<file path=xl/sharedStrings.xml><?xml version="1.0" encoding="utf-8"?>
<sst xmlns="http://schemas.openxmlformats.org/spreadsheetml/2006/main" count="2039" uniqueCount="217">
  <si>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</si>
  <si>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</si>
  <si>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</si>
  <si>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</si>
  <si>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</si>
  <si>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</si>
  <si>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</si>
  <si>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</si>
  <si>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</si>
  <si>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</si>
  <si>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</si>
  <si>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</si>
  <si>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</si>
  <si>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</si>
  <si>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</si>
  <si>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</si>
  <si>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</si>
  <si>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</si>
  <si>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</si>
  <si>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</si>
  <si>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</si>
  <si>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</si>
  <si>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</si>
  <si>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Clematis Eco-Pot 60mm 28 per Tray</t>
  </si>
  <si>
    <t xml:space="preserve">4.5" Mini Cascades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</si>
  <si>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</si>
  <si>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</si>
  <si>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</si>
  <si>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</si>
  <si>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</si>
  <si>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</si>
  <si>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</si>
  <si>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</si>
  <si>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</si>
  <si>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</si>
  <si>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</si>
  <si>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</si>
  <si>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</si>
  <si>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</si>
  <si>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</si>
  <si>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</si>
  <si>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</si>
  <si>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</si>
  <si>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</si>
  <si>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</si>
  <si>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</si>
  <si>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</si>
  <si>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</si>
  <si>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</si>
  <si>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</si>
  <si>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</si>
  <si>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</si>
  <si>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</si>
  <si>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</si>
  <si>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</si>
  <si>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</si>
  <si>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</si>
  <si>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</si>
  <si>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</si>
  <si>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</si>
  <si>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</si>
  <si>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</si>
  <si>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</si>
  <si>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</si>
  <si>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</si>
  <si>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</si>
  <si>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</si>
  <si>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</si>
  <si>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</si>
  <si>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</si>
  <si>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</si>
  <si>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</si>
  <si>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</si>
  <si>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</si>
  <si>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</si>
  <si>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</si>
  <si>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</si>
  <si>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</si>
  <si>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</si>
  <si>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</si>
  <si>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</si>
  <si>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</si>
  <si>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</si>
  <si>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</si>
  <si>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</si>
  <si>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</si>
  <si>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</si>
  <si>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</si>
  <si>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</si>
  <si>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</si>
  <si>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</si>
  <si>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</si>
  <si>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</si>
  <si>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</si>
  <si>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</si>
  <si>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</si>
  <si>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</si>
  <si>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</si>
  <si>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</si>
  <si>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</si>
  <si>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</si>
  <si>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</si>
  <si>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</si>
  <si>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</si>
  <si>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</si>
  <si>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</si>
  <si>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</si>
  <si>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</si>
  <si>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</si>
  <si>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</si>
  <si>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</si>
  <si>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</si>
  <si>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</si>
  <si>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</si>
  <si>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</si>
  <si>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</si>
  <si>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</si>
  <si>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</si>
  <si>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</si>
  <si>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</si>
  <si>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</si>
  <si>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</si>
  <si>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</si>
  <si>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</si>
  <si>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</si>
  <si>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</si>
  <si>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</si>
  <si>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</si>
  <si>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</si>
  <si>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</si>
  <si>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</si>
  <si>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</si>
  <si>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</si>
  <si>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</si>
  <si>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</si>
  <si>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</si>
  <si>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</si>
  <si>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</si>
  <si>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</si>
  <si>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</si>
  <si>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</si>
  <si>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</si>
  <si>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</si>
  <si>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</si>
  <si>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</si>
  <si>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</si>
  <si>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</si>
  <si>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</si>
  <si>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</si>
  <si>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</si>
  <si>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</si>
  <si>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</si>
  <si>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</si>
  <si>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</si>
  <si>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</si>
  <si>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</si>
  <si>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</si>
  <si>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</si>
  <si>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</si>
  <si>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</si>
  <si>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</si>
  <si>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</si>
  <si>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</si>
  <si>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</si>
  <si>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</si>
  <si>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</si>
  <si>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</si>
  <si>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</si>
  <si>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</si>
  <si>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</si>
  <si>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</si>
  <si>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</si>
  <si>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</si>
  <si>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</si>
  <si>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</si>
  <si>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</si>
  <si>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</si>
  <si>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</si>
  <si>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</si>
  <si>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</si>
  <si>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</si>
  <si>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</si>
  <si>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</si>
  <si>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</si>
  <si>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</si>
  <si>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</si>
  <si>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</si>
  <si>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</si>
  <si>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</si>
  <si>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</si>
  <si>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</si>
  <si>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</si>
  <si>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</si>
  <si>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</si>
  <si>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</si>
  <si>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</si>
  <si>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</si>
  <si>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4.5" Ipomoea "Sweet Potato Vine" - Assorted Green &amp; Black</t>
  </si>
  <si>
    <t>4.5" Coleus - Assorted 8 colors available</t>
  </si>
  <si>
    <t>SOLD OUT</t>
  </si>
  <si>
    <r>
      <t xml:space="preserve">4.5" Geranium Fancy Leaf </t>
    </r>
    <r>
      <rPr>
        <b/>
        <sz val="10"/>
        <rFont val="Arial"/>
        <family val="2"/>
      </rPr>
      <t>VANCOUVER CENTENNIAL ONLY</t>
    </r>
  </si>
  <si>
    <r>
      <t xml:space="preserve">6" Gerbera Garvinea - Great in the garden! Perennial Z8 </t>
    </r>
    <r>
      <rPr>
        <b/>
        <sz val="10"/>
        <rFont val="Arial"/>
        <family val="2"/>
      </rPr>
      <t>SALE</t>
    </r>
  </si>
  <si>
    <r>
      <t xml:space="preserve">6" Patio Gerberas - Assorted 8 colors available </t>
    </r>
    <r>
      <rPr>
        <b/>
        <sz val="10"/>
        <rFont val="Arial"/>
        <family val="2"/>
      </rPr>
      <t>SALE</t>
    </r>
  </si>
  <si>
    <t>1 Gal Mandevilla - Assorted</t>
  </si>
  <si>
    <t>Salvia Midnight Blue</t>
  </si>
  <si>
    <t>Salvia Midnight Rose</t>
  </si>
  <si>
    <t>Gaillardia Spintop Halo</t>
  </si>
  <si>
    <t>Dianthus Mad Magenta</t>
  </si>
  <si>
    <t>Dianthus Olivia Cherry</t>
  </si>
  <si>
    <t>Coreopsis Leading Iron Lady</t>
  </si>
  <si>
    <t>Buds &amp; bloom</t>
  </si>
  <si>
    <t>`</t>
  </si>
  <si>
    <r>
      <t xml:space="preserve">1 Gal Sunflower (Compact) </t>
    </r>
    <r>
      <rPr>
        <b/>
        <sz val="11"/>
        <color theme="1"/>
        <rFont val="Calibri"/>
        <family val="2"/>
        <scheme val="minor"/>
      </rPr>
      <t>SALE $ FOR FULL CART</t>
    </r>
  </si>
  <si>
    <r>
      <t xml:space="preserve">16" Mixed Patio Pot (27 per Cart) - Min 9 - </t>
    </r>
    <r>
      <rPr>
        <b/>
        <sz val="10"/>
        <rFont val="Arial"/>
        <family val="2"/>
      </rPr>
      <t>20% OFF</t>
    </r>
  </si>
  <si>
    <t xml:space="preserve">2 Gal Alstroemeria - Assorted </t>
  </si>
  <si>
    <t>HANGING BASKETS</t>
  </si>
  <si>
    <t>SALE!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</si>
</sst>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8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8" fontId="0" fillId="0" borderId="2" xfId="0" applyNumberFormat="1" applyBorder="1" applyAlignment="1">
      <alignment horizontal="left"/>
    </xf>
    <xf numFmtId="8" fontId="0" fillId="0" borderId="4" xfId="0" applyNumberFormat="1" applyBorder="1" applyAlignment="1">
      <alignment horizontal="left"/>
    </xf>
    <xf numFmtId="8" fontId="0" fillId="0" borderId="0" xfId="0" applyNumberFormat="1" applyAlignment="1">
      <alignment horizontal="left"/>
    </xf>
    <xf numFmtId="8" fontId="0" fillId="0" borderId="5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8" fontId="0" fillId="0" borderId="4" xfId="0" applyNumberForma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8" fontId="0" fillId="3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8" fillId="0" borderId="1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  <sheetName val="2024 Production Goal Notes"/>
      <sheetName val="2024 Production in progress"/>
      <sheetName val="2024 Production Plan"/>
      <sheetName val="Stick Goal 30mm"/>
      <sheetName val="45mm Stick Goal"/>
      <sheetName val="30mm Actual"/>
      <sheetName val="1G pre"/>
      <sheetName val="2G 4ft"/>
      <sheetName val="1 Gal IGC 2025"/>
      <sheetName val="1 Gal Chain 2025"/>
      <sheetName val="Chart1"/>
      <sheetName val="Stick Goal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57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22.5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1306.4000000000001</v>
          </cell>
        </row>
        <row r="19">
          <cell r="A19" t="str">
            <v>Asao</v>
          </cell>
          <cell r="R19">
            <v>11</v>
          </cell>
        </row>
        <row r="20">
          <cell r="A20" t="str">
            <v>Ascotiensis</v>
          </cell>
          <cell r="R20">
            <v>9.5</v>
          </cell>
        </row>
        <row r="21">
          <cell r="A21" t="str">
            <v>Barbara Dibley</v>
          </cell>
          <cell r="R21">
            <v>26.900000000000006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205.90000000000003</v>
          </cell>
        </row>
        <row r="26">
          <cell r="A26" t="str">
            <v>Blue Ravine</v>
          </cell>
          <cell r="R26">
            <v>158.9</v>
          </cell>
        </row>
        <row r="27">
          <cell r="A27" t="str">
            <v>C.W. Dowman</v>
          </cell>
          <cell r="R27">
            <v>21.900000000000006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50.7</v>
          </cell>
        </row>
        <row r="30">
          <cell r="A30" t="str">
            <v>Carnaby</v>
          </cell>
          <cell r="R30">
            <v>19.7</v>
          </cell>
        </row>
        <row r="31">
          <cell r="A31" t="str">
            <v>Caroline</v>
          </cell>
          <cell r="R31">
            <v>7.6000000000000014</v>
          </cell>
        </row>
        <row r="32">
          <cell r="A32" t="str">
            <v>Cartmanii Joe</v>
          </cell>
          <cell r="R32">
            <v>26.5</v>
          </cell>
        </row>
        <row r="33">
          <cell r="A33" t="str">
            <v>Charissima</v>
          </cell>
          <cell r="R33">
            <v>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41.7</v>
          </cell>
        </row>
        <row r="36">
          <cell r="A36" t="str">
            <v>Cirrhosa Freckles</v>
          </cell>
          <cell r="R36">
            <v>19.5</v>
          </cell>
        </row>
        <row r="37">
          <cell r="A37" t="str">
            <v>Comtesse De Bouchard</v>
          </cell>
          <cell r="R37">
            <v>31.700000000000017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32.200000000000003</v>
          </cell>
        </row>
        <row r="40">
          <cell r="A40" t="str">
            <v>Crispa</v>
          </cell>
          <cell r="R40">
            <v>21.4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106.10000000000002</v>
          </cell>
        </row>
        <row r="46">
          <cell r="A46" t="str">
            <v>Duch Edinborgh</v>
          </cell>
          <cell r="R46">
            <v>57.3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18.8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15.300000000000011</v>
          </cell>
        </row>
        <row r="52">
          <cell r="A52" t="str">
            <v>Fair Rosamund</v>
          </cell>
          <cell r="R52">
            <v>6.7000000000000028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30.900000000000006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38.9</v>
          </cell>
        </row>
        <row r="60">
          <cell r="A60" t="str">
            <v>Gillian Blades</v>
          </cell>
          <cell r="R60">
            <v>222</v>
          </cell>
        </row>
        <row r="61">
          <cell r="A61" t="str">
            <v>Guernsey Cream</v>
          </cell>
          <cell r="R61">
            <v>57.400000000000006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74.5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9.4000000000000021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23.400000000000006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9.4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6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13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56.300000000000011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5.5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118.60000000000002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20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100.6</v>
          </cell>
        </row>
        <row r="118">
          <cell r="A118" t="str">
            <v>Montana  Broughton Star</v>
          </cell>
          <cell r="R118">
            <v>17.899999999999999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24.6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37.5</v>
          </cell>
        </row>
        <row r="127">
          <cell r="A127" t="str">
            <v>Mrs Cholmondely</v>
          </cell>
          <cell r="R127">
            <v>0</v>
          </cell>
        </row>
        <row r="128">
          <cell r="A128" t="str">
            <v>Mrs N Thompson</v>
          </cell>
          <cell r="R128">
            <v>16.900000000000006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279.80000000000007</v>
          </cell>
        </row>
        <row r="132">
          <cell r="A132" t="str">
            <v xml:space="preserve">My Angel </v>
          </cell>
          <cell r="R132">
            <v>49.3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274.7</v>
          </cell>
        </row>
        <row r="135">
          <cell r="A135" t="str">
            <v>New Love</v>
          </cell>
          <cell r="R135">
            <v>14</v>
          </cell>
        </row>
        <row r="136">
          <cell r="A136" t="str">
            <v>Niobe</v>
          </cell>
          <cell r="R136">
            <v>102.19999999999999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53.099999999999994</v>
          </cell>
        </row>
        <row r="139">
          <cell r="A139" t="str">
            <v>Piilu</v>
          </cell>
          <cell r="R139">
            <v>122.69999999999999</v>
          </cell>
        </row>
        <row r="140">
          <cell r="A140" t="str">
            <v>Pink Champagne</v>
          </cell>
          <cell r="R140">
            <v>60.5</v>
          </cell>
        </row>
        <row r="141">
          <cell r="A141" t="str">
            <v>Pink Fantasy</v>
          </cell>
          <cell r="R141">
            <v>47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16.100000000000001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13.5</v>
          </cell>
        </row>
        <row r="150">
          <cell r="A150" t="str">
            <v>Rhapsody</v>
          </cell>
          <cell r="R150">
            <v>60.5</v>
          </cell>
        </row>
        <row r="151">
          <cell r="A151" t="str">
            <v>Romantica</v>
          </cell>
          <cell r="R151">
            <v>50.5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159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269.5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65.8</v>
          </cell>
        </row>
        <row r="159">
          <cell r="A159" t="str">
            <v>Serenata</v>
          </cell>
          <cell r="R159">
            <v>51.2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208</v>
          </cell>
        </row>
        <row r="164">
          <cell r="A164" t="str">
            <v>Sweet Summer Love PW**</v>
          </cell>
          <cell r="R164">
            <v>50.800000000000011</v>
          </cell>
        </row>
        <row r="165">
          <cell r="A165" t="str">
            <v>Sympatia</v>
          </cell>
          <cell r="R165">
            <v>11.299999999999997</v>
          </cell>
        </row>
        <row r="166">
          <cell r="A166" t="str">
            <v xml:space="preserve">Taiga </v>
          </cell>
          <cell r="R166">
            <v>0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61.900000000000006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32.400000000000006</v>
          </cell>
        </row>
        <row r="173">
          <cell r="A173" t="str">
            <v>The First Lady</v>
          </cell>
          <cell r="R173">
            <v>99.700000000000017</v>
          </cell>
        </row>
        <row r="174">
          <cell r="A174" t="str">
            <v>The President</v>
          </cell>
          <cell r="R174">
            <v>56.900000000000006</v>
          </cell>
        </row>
        <row r="175">
          <cell r="A175" t="str">
            <v>The Vagabond</v>
          </cell>
          <cell r="R175">
            <v>543.9</v>
          </cell>
        </row>
        <row r="176">
          <cell r="A176" t="str">
            <v xml:space="preserve">Tie Dye PP 18913 </v>
          </cell>
          <cell r="R176">
            <v>69</v>
          </cell>
        </row>
        <row r="177">
          <cell r="A177" t="str">
            <v>Toki</v>
          </cell>
          <cell r="R177">
            <v>132.5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103.20000000000002</v>
          </cell>
        </row>
        <row r="180">
          <cell r="A180" t="str">
            <v xml:space="preserve">Clematis Vancouver ™ Danielle </v>
          </cell>
          <cell r="R180">
            <v>51.400000000000006</v>
          </cell>
        </row>
        <row r="181">
          <cell r="A181" t="str">
            <v>Clematis Vancouver™ Daybreak</v>
          </cell>
          <cell r="R181">
            <v>46</v>
          </cell>
        </row>
        <row r="182">
          <cell r="A182" t="str">
            <v>Clematis Vancouver™ Deborah Dahl</v>
          </cell>
          <cell r="R182">
            <v>158.60000000000002</v>
          </cell>
        </row>
        <row r="183">
          <cell r="A183" t="str">
            <v>Clematis Vancouver™ Fragrant star</v>
          </cell>
          <cell r="R183">
            <v>13.200000000000017</v>
          </cell>
        </row>
        <row r="184">
          <cell r="A184" t="str">
            <v>Clematis Vancouver™ Morning Mist</v>
          </cell>
          <cell r="R184">
            <v>23.5</v>
          </cell>
        </row>
        <row r="185">
          <cell r="A185" t="str">
            <v>Clematis Vancouver™ Mystic Gem</v>
          </cell>
          <cell r="R185">
            <v>571.30000000000007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40.5</v>
          </cell>
        </row>
        <row r="188">
          <cell r="A188" t="str">
            <v xml:space="preserve">Clematis Vancouver™ Starry Night </v>
          </cell>
          <cell r="R188">
            <v>8.6000000000000085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34</v>
          </cell>
        </row>
        <row r="193">
          <cell r="A193" t="str">
            <v>Viticella Alba Luxurians</v>
          </cell>
          <cell r="R193">
            <v>26.400000000000006</v>
          </cell>
        </row>
        <row r="194">
          <cell r="A194" t="str">
            <v>Viticella Betty Corning</v>
          </cell>
          <cell r="R194">
            <v>71.900000000000006</v>
          </cell>
        </row>
        <row r="195">
          <cell r="A195" t="str">
            <v>Viticella Blue Angel</v>
          </cell>
          <cell r="R195">
            <v>83.800000000000011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24.099999999999994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89.800000000000011</v>
          </cell>
        </row>
        <row r="204">
          <cell r="A204" t="str">
            <v>Vyvian Pennell</v>
          </cell>
          <cell r="R204">
            <v>74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74.600000000000023</v>
          </cell>
        </row>
        <row r="207">
          <cell r="A207" t="str">
            <v>Westerplatte</v>
          </cell>
          <cell r="R207">
            <v>85</v>
          </cell>
        </row>
        <row r="208">
          <cell r="A208" t="str">
            <v>Will Barron</v>
          </cell>
          <cell r="R208">
            <v>86</v>
          </cell>
        </row>
        <row r="209">
          <cell r="A209" t="str">
            <v>Will Goodwin</v>
          </cell>
          <cell r="R209">
            <v>45.6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340.5</v>
          </cell>
        </row>
        <row r="220">
          <cell r="A220" t="str">
            <v>Campsis Flava (Trumpet Vine)</v>
          </cell>
          <cell r="R220">
            <v>196.60000000000002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15.799999999999997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12.200000000000003</v>
          </cell>
        </row>
        <row r="227">
          <cell r="A227" t="str">
            <v xml:space="preserve">Hydrandea Petiolaris </v>
          </cell>
          <cell r="R227">
            <v>115</v>
          </cell>
        </row>
        <row r="228">
          <cell r="A228" t="str">
            <v>Jasmine Nudiflorum (winter Jasmine)</v>
          </cell>
          <cell r="R228">
            <v>300.5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481.30000000000007</v>
          </cell>
        </row>
        <row r="231">
          <cell r="A231" t="str">
            <v>Jasmine Stephanense</v>
          </cell>
          <cell r="R231">
            <v>201.10000000000002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0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36.800000000000068</v>
          </cell>
        </row>
        <row r="236">
          <cell r="A236" t="str">
            <v>Lonicera Gold Flame</v>
          </cell>
          <cell r="R236">
            <v>18.600000000000023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158.60000000000002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473.1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22.5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164.20000000000005</v>
          </cell>
        </row>
        <row r="251">
          <cell r="A251" t="str">
            <v>Parthenocissus Henryana</v>
          </cell>
          <cell r="R251">
            <v>29.799999999999997</v>
          </cell>
        </row>
        <row r="252">
          <cell r="A252" t="str">
            <v xml:space="preserve">Parthenocissus Quinquefolia </v>
          </cell>
          <cell r="R252">
            <v>685.90000000000009</v>
          </cell>
        </row>
        <row r="253">
          <cell r="A253" t="str">
            <v xml:space="preserve">Parthenocissus Tri  Vietchii </v>
          </cell>
          <cell r="R253">
            <v>327.60000000000002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31.200000000000003</v>
          </cell>
        </row>
        <row r="263">
          <cell r="A263" t="str">
            <v>Rosa Antique 89</v>
          </cell>
          <cell r="R263">
            <v>39.900000000000006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157.5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0</v>
          </cell>
        </row>
        <row r="270">
          <cell r="A270" t="str">
            <v>Rosa John Cabot</v>
          </cell>
          <cell r="R270">
            <v>89.900000000000034</v>
          </cell>
        </row>
        <row r="271">
          <cell r="A271" t="str">
            <v>Rosa John Davis</v>
          </cell>
          <cell r="R271">
            <v>161.69999999999999</v>
          </cell>
        </row>
        <row r="272">
          <cell r="A272" t="str">
            <v>Rosa Leverkusen</v>
          </cell>
          <cell r="R272">
            <v>240.8</v>
          </cell>
        </row>
        <row r="273">
          <cell r="A273" t="str">
            <v>Rosa New Dawn</v>
          </cell>
          <cell r="R273">
            <v>41.700000000000017</v>
          </cell>
        </row>
        <row r="274">
          <cell r="A274" t="str">
            <v>Rose Pinata</v>
          </cell>
          <cell r="R274">
            <v>65.400000000000006</v>
          </cell>
        </row>
        <row r="275">
          <cell r="A275" t="str">
            <v>Rose Golden Showers</v>
          </cell>
          <cell r="R275">
            <v>401.3</v>
          </cell>
        </row>
        <row r="276">
          <cell r="A276" t="str">
            <v>Rose William Baffin</v>
          </cell>
          <cell r="R276">
            <v>93.6</v>
          </cell>
        </row>
        <row r="277">
          <cell r="A277" t="str">
            <v>Rosa William Booth</v>
          </cell>
          <cell r="R277">
            <v>64.400000000000006</v>
          </cell>
        </row>
        <row r="278">
          <cell r="A278" t="str">
            <v>Schizophragma Hydrangeoides-Moonlight</v>
          </cell>
          <cell r="R278">
            <v>0</v>
          </cell>
        </row>
        <row r="279">
          <cell r="A279" t="str">
            <v>Schizophragma Hydrangeoides Rosea</v>
          </cell>
          <cell r="R279">
            <v>41.900000000000006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19.299999999999955</v>
          </cell>
        </row>
        <row r="282">
          <cell r="A282" t="str">
            <v>Trachelospermum Star of Tuscany</v>
          </cell>
          <cell r="R282">
            <v>307.10000000000002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Alpina Ruby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15 plants only</v>
          </cell>
        </row>
        <row r="21">
          <cell r="B21" t="str">
            <v>Ready</v>
          </cell>
        </row>
        <row r="22">
          <cell r="B22" t="str">
            <v>10 Plants only</v>
          </cell>
        </row>
        <row r="23">
          <cell r="B23" t="str">
            <v>Ready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Not 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>
            <v>0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>
            <v>0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>
            <v>0</v>
          </cell>
        </row>
        <row r="84">
          <cell r="B84" t="str">
            <v xml:space="preserve">Ready </v>
          </cell>
        </row>
        <row r="85">
          <cell r="B85"/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Ready</v>
          </cell>
        </row>
        <row r="92">
          <cell r="B92" t="str">
            <v>Not 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Budded</v>
          </cell>
        </row>
        <row r="115">
          <cell r="B115" t="str">
            <v>Ready</v>
          </cell>
        </row>
        <row r="116">
          <cell r="B116" t="str">
            <v>Budded</v>
          </cell>
        </row>
        <row r="117">
          <cell r="B117" t="str">
            <v>Buds &amp; Bloom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>
            <v>0</v>
          </cell>
        </row>
        <row r="126">
          <cell r="B126" t="str">
            <v>Ready</v>
          </cell>
        </row>
        <row r="127">
          <cell r="B127">
            <v>0</v>
          </cell>
        </row>
        <row r="128">
          <cell r="B128" t="str">
            <v>Not 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Ready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Not Ready</v>
          </cell>
        </row>
        <row r="165">
          <cell r="B165" t="str">
            <v>Not Ready</v>
          </cell>
        </row>
        <row r="166">
          <cell r="B166" t="str">
            <v>Buds &amp; Bloom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Not Ready</v>
          </cell>
        </row>
        <row r="171">
          <cell r="B171" t="str">
            <v>Not 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>
            <v>0</v>
          </cell>
        </row>
        <row r="179">
          <cell r="B179" t="str">
            <v>Ready</v>
          </cell>
        </row>
        <row r="180">
          <cell r="B180" t="str">
            <v>Ready</v>
          </cell>
        </row>
        <row r="181">
          <cell r="B181" t="str">
            <v>Ready</v>
          </cell>
        </row>
        <row r="182">
          <cell r="B182" t="str">
            <v>Ready</v>
          </cell>
        </row>
        <row r="183">
          <cell r="B183" t="str">
            <v>Ready</v>
          </cell>
        </row>
        <row r="184">
          <cell r="B184" t="str">
            <v>Ready</v>
          </cell>
        </row>
        <row r="185">
          <cell r="B185" t="str">
            <v>Ready</v>
          </cell>
        </row>
        <row r="186">
          <cell r="B186">
            <v>0</v>
          </cell>
        </row>
        <row r="187">
          <cell r="B187" t="str">
            <v>Ready</v>
          </cell>
        </row>
        <row r="188">
          <cell r="B188" t="str">
            <v>Not 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4 plants only</v>
          </cell>
        </row>
        <row r="195">
          <cell r="B195" t="str">
            <v>Buds &amp; Bloom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>
            <v>0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Buds &amp; Bloom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>
            <v>0</v>
          </cell>
        </row>
        <row r="226">
          <cell r="B226" t="str">
            <v>Ready</v>
          </cell>
        </row>
        <row r="227">
          <cell r="B227" t="str">
            <v>Not Ready</v>
          </cell>
        </row>
        <row r="228">
          <cell r="B228" t="str">
            <v>Ready</v>
          </cell>
        </row>
        <row r="229">
          <cell r="B229">
            <v>0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Not Ready</v>
          </cell>
        </row>
        <row r="238">
          <cell r="B238" t="str">
            <v>Ready</v>
          </cell>
        </row>
        <row r="240">
          <cell r="B240">
            <v>0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Not Ready</v>
          </cell>
        </row>
        <row r="263">
          <cell r="B263" t="str">
            <v>Buds &amp; Bloom</v>
          </cell>
        </row>
        <row r="264">
          <cell r="B264" t="str">
            <v>Budded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Buds &amp; Bloom</v>
          </cell>
        </row>
        <row r="273">
          <cell r="B273" t="str">
            <v>Ready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Budded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sold out</v>
          </cell>
        </row>
        <row r="6">
          <cell r="N6" t="str">
            <v>Buds &amp; bloom</v>
          </cell>
        </row>
        <row r="7">
          <cell r="N7" t="str">
            <v>Sold out</v>
          </cell>
        </row>
        <row r="8">
          <cell r="M8" t="str">
            <v>sold out</v>
          </cell>
          <cell r="N8" t="str">
            <v>Buds &amp; bloom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N11" t="str">
            <v>Sold out</v>
          </cell>
        </row>
        <row r="12">
          <cell r="M12" t="str">
            <v>Available</v>
          </cell>
          <cell r="N12" t="str">
            <v>Sold out</v>
          </cell>
        </row>
        <row r="13">
          <cell r="N13" t="str">
            <v>Buds &amp; bloom</v>
          </cell>
        </row>
        <row r="14">
          <cell r="N14" t="str">
            <v>sold out</v>
          </cell>
        </row>
        <row r="15">
          <cell r="N15" t="str">
            <v>Buds &amp; bloom</v>
          </cell>
        </row>
        <row r="16">
          <cell r="M16" t="str">
            <v>Available</v>
          </cell>
          <cell r="N16" t="str">
            <v>Buds &amp; bloom</v>
          </cell>
        </row>
        <row r="17">
          <cell r="N17" t="str">
            <v>Sold out</v>
          </cell>
        </row>
        <row r="18">
          <cell r="M18" t="str">
            <v>sold out</v>
          </cell>
          <cell r="N18" t="str">
            <v>n/a</v>
          </cell>
        </row>
        <row r="19">
          <cell r="N19" t="str">
            <v>n/a</v>
          </cell>
        </row>
        <row r="20">
          <cell r="N20" t="str">
            <v>sold out</v>
          </cell>
        </row>
        <row r="21">
          <cell r="N21" t="str">
            <v>Sold out</v>
          </cell>
        </row>
        <row r="22">
          <cell r="N22" t="str">
            <v>Sold out</v>
          </cell>
        </row>
        <row r="27">
          <cell r="N27" t="str">
            <v>sold out</v>
          </cell>
        </row>
        <row r="28">
          <cell r="N28" t="str">
            <v>Sold out</v>
          </cell>
        </row>
        <row r="29">
          <cell r="N29" t="str">
            <v>sold out</v>
          </cell>
        </row>
        <row r="30">
          <cell r="N30" t="str">
            <v>sold out</v>
          </cell>
        </row>
        <row r="31">
          <cell r="N31" t="str">
            <v>sold out</v>
          </cell>
        </row>
        <row r="32">
          <cell r="M32" t="str">
            <v>n/a</v>
          </cell>
        </row>
        <row r="33">
          <cell r="N33" t="str">
            <v>sold out</v>
          </cell>
        </row>
        <row r="34">
          <cell r="M34" t="str">
            <v>sold out</v>
          </cell>
          <cell r="N34" t="str">
            <v>sold out</v>
          </cell>
        </row>
        <row r="35">
          <cell r="N35" t="str">
            <v>Sold out</v>
          </cell>
        </row>
        <row r="36">
          <cell r="N36" t="str">
            <v>sold out</v>
          </cell>
        </row>
        <row r="39">
          <cell r="N39" t="str">
            <v>sold out</v>
          </cell>
        </row>
        <row r="40">
          <cell r="N40" t="str">
            <v>sold out</v>
          </cell>
        </row>
        <row r="43">
          <cell r="N43" t="str">
            <v>sold out</v>
          </cell>
        </row>
        <row r="44">
          <cell r="M44" t="str">
            <v>Available</v>
          </cell>
          <cell r="N44" t="str">
            <v>sold out</v>
          </cell>
        </row>
        <row r="45">
          <cell r="N45" t="str">
            <v>Sold out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Sold Out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Available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I40" t="str">
            <v>sold out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9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1.28515625" style="4" bestFit="1" customWidth="1"/>
    <col min="4" max="4" width="13.425781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7" t="s">
        <v>41</v>
      </c>
      <c r="D1" s="73">
        <v>45469</v>
      </c>
      <c r="E1" s="73"/>
      <c r="F1" s="73"/>
      <c r="G1" s="73"/>
    </row>
    <row r="2" spans="1:17" ht="30" x14ac:dyDescent="0.25">
      <c r="C2" s="23" t="s">
        <v>59</v>
      </c>
      <c r="D2" s="74"/>
      <c r="E2" s="74"/>
      <c r="F2" s="74"/>
      <c r="G2" s="74"/>
      <c r="Q2" s="17"/>
    </row>
    <row r="3" spans="1:17" ht="20.100000000000001" customHeight="1" x14ac:dyDescent="0.25">
      <c r="B3" s="36"/>
      <c r="C3" s="23" t="s">
        <v>40</v>
      </c>
      <c r="D3" s="74"/>
      <c r="E3" s="74"/>
      <c r="F3" s="74"/>
      <c r="G3" s="74"/>
      <c r="H3" s="16"/>
    </row>
    <row r="4" spans="1:17" ht="30" x14ac:dyDescent="0.25">
      <c r="B4" s="42" t="s">
        <v>43</v>
      </c>
      <c r="C4" s="23" t="s">
        <v>42</v>
      </c>
      <c r="D4" s="74"/>
      <c r="E4" s="74"/>
      <c r="F4" s="74"/>
      <c r="G4" s="74"/>
      <c r="H4" s="16"/>
    </row>
    <row r="5" spans="1:17" s="13" customFormat="1" ht="51" customHeight="1" x14ac:dyDescent="0.3">
      <c r="A5" s="13" t="s">
        <v>3</v>
      </c>
      <c r="B5" s="44" t="s">
        <v>86</v>
      </c>
      <c r="C5" s="38" t="s">
        <v>27</v>
      </c>
      <c r="D5" s="47" t="s">
        <v>13</v>
      </c>
      <c r="E5" s="46" t="s">
        <v>2</v>
      </c>
      <c r="F5" s="39" t="s">
        <v>50</v>
      </c>
      <c r="G5" s="39" t="s">
        <v>4</v>
      </c>
      <c r="H5" s="39" t="s">
        <v>5</v>
      </c>
      <c r="I5" s="40" t="s">
        <v>6</v>
      </c>
      <c r="J5" s="39" t="s">
        <v>7</v>
      </c>
      <c r="K5" s="39" t="s">
        <v>8</v>
      </c>
      <c r="L5" s="41" t="s">
        <v>9</v>
      </c>
      <c r="M5" s="39" t="s">
        <v>10</v>
      </c>
      <c r="N5" s="39" t="s">
        <v>11</v>
      </c>
      <c r="O5" s="39" t="s">
        <v>12</v>
      </c>
      <c r="P5" s="39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4" t="s">
        <v>93</v>
      </c>
      <c r="G7" s="54" t="s">
        <v>94</v>
      </c>
      <c r="H7" s="54" t="s">
        <v>47</v>
      </c>
      <c r="I7" s="54" t="s">
        <v>95</v>
      </c>
      <c r="J7" s="54" t="s">
        <v>49</v>
      </c>
      <c r="K7" s="54">
        <v>3</v>
      </c>
      <c r="L7" s="54" t="s">
        <v>96</v>
      </c>
      <c r="M7" s="54">
        <v>0</v>
      </c>
      <c r="N7" s="54">
        <v>0</v>
      </c>
      <c r="O7" s="54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54" t="s">
        <v>97</v>
      </c>
      <c r="G8" s="54" t="s">
        <v>98</v>
      </c>
      <c r="H8" s="54" t="s">
        <v>99</v>
      </c>
      <c r="I8" s="54" t="s">
        <v>95</v>
      </c>
      <c r="J8" s="54" t="s">
        <v>100</v>
      </c>
      <c r="K8" s="54">
        <v>3</v>
      </c>
      <c r="L8" s="54">
        <v>0</v>
      </c>
      <c r="M8" s="54">
        <v>0</v>
      </c>
      <c r="N8" s="54">
        <v>0</v>
      </c>
      <c r="O8" s="54" t="s">
        <v>96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4" t="s">
        <v>101</v>
      </c>
      <c r="G9" s="54" t="s">
        <v>98</v>
      </c>
      <c r="H9" s="54" t="s">
        <v>99</v>
      </c>
      <c r="I9" s="54" t="s">
        <v>95</v>
      </c>
      <c r="J9" s="54" t="s">
        <v>100</v>
      </c>
      <c r="K9" s="54">
        <v>3</v>
      </c>
      <c r="L9" s="54">
        <v>0</v>
      </c>
      <c r="M9" s="54">
        <v>0</v>
      </c>
      <c r="N9" s="54">
        <v>0</v>
      </c>
      <c r="O9" s="54" t="s">
        <v>96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4" t="s">
        <v>102</v>
      </c>
      <c r="G10" s="54" t="s">
        <v>98</v>
      </c>
      <c r="H10" s="54" t="s">
        <v>99</v>
      </c>
      <c r="I10" s="54" t="s">
        <v>95</v>
      </c>
      <c r="J10" s="54" t="s">
        <v>100</v>
      </c>
      <c r="K10" s="54">
        <v>3</v>
      </c>
      <c r="L10" s="54">
        <v>0</v>
      </c>
      <c r="M10" s="54">
        <v>0</v>
      </c>
      <c r="N10" s="54">
        <v>0</v>
      </c>
      <c r="O10" s="54" t="s">
        <v>96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8"/>
      <c r="D11" s="5" t="str">
        <f>IF('[1]Post Avails'!R11&lt;30,"Sold out","Available")</f>
        <v>Sold out</v>
      </c>
      <c r="E11" s="5">
        <f>'[3]Post Avails'!B11</f>
        <v>0</v>
      </c>
      <c r="F11" s="54" t="s">
        <v>101</v>
      </c>
      <c r="G11" s="54" t="s">
        <v>98</v>
      </c>
      <c r="H11" s="54" t="s">
        <v>99</v>
      </c>
      <c r="I11" s="54" t="s">
        <v>95</v>
      </c>
      <c r="J11" s="54" t="s">
        <v>100</v>
      </c>
      <c r="K11" s="54">
        <v>3</v>
      </c>
      <c r="L11" s="54">
        <v>0</v>
      </c>
      <c r="M11" s="54">
        <v>0</v>
      </c>
      <c r="N11" s="54">
        <v>0</v>
      </c>
      <c r="O11" s="54" t="s">
        <v>96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4" t="s">
        <v>97</v>
      </c>
      <c r="G12" s="54" t="s">
        <v>98</v>
      </c>
      <c r="H12" s="54" t="s">
        <v>99</v>
      </c>
      <c r="I12" s="54" t="s">
        <v>103</v>
      </c>
      <c r="J12" s="54" t="s">
        <v>100</v>
      </c>
      <c r="K12" s="54">
        <v>3</v>
      </c>
      <c r="L12" s="54">
        <v>0</v>
      </c>
      <c r="M12" s="54">
        <v>0</v>
      </c>
      <c r="N12" s="54">
        <v>0</v>
      </c>
      <c r="O12" s="54" t="s">
        <v>96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4" t="s">
        <v>93</v>
      </c>
      <c r="G13" s="54" t="s">
        <v>98</v>
      </c>
      <c r="H13" s="54" t="s">
        <v>99</v>
      </c>
      <c r="I13" s="54" t="s">
        <v>95</v>
      </c>
      <c r="J13" s="54" t="s">
        <v>100</v>
      </c>
      <c r="K13" s="54">
        <v>3</v>
      </c>
      <c r="L13" s="54">
        <v>0</v>
      </c>
      <c r="M13" s="54">
        <v>0</v>
      </c>
      <c r="N13" s="54">
        <v>0</v>
      </c>
      <c r="O13" s="54" t="s">
        <v>96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4" t="s">
        <v>101</v>
      </c>
      <c r="G14" s="54" t="s">
        <v>98</v>
      </c>
      <c r="H14" s="54" t="s">
        <v>99</v>
      </c>
      <c r="I14" s="54" t="s">
        <v>95</v>
      </c>
      <c r="J14" s="54" t="s">
        <v>100</v>
      </c>
      <c r="K14" s="54">
        <v>3</v>
      </c>
      <c r="L14" s="54">
        <v>0</v>
      </c>
      <c r="M14" s="54">
        <v>0</v>
      </c>
      <c r="N14" s="54">
        <v>0</v>
      </c>
      <c r="O14" s="54" t="s">
        <v>96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54" t="s">
        <v>97</v>
      </c>
      <c r="G15" s="54" t="s">
        <v>98</v>
      </c>
      <c r="H15" s="54" t="s">
        <v>99</v>
      </c>
      <c r="I15" s="54" t="s">
        <v>95</v>
      </c>
      <c r="J15" s="54" t="s">
        <v>100</v>
      </c>
      <c r="K15" s="54">
        <v>3</v>
      </c>
      <c r="L15" s="54">
        <v>0</v>
      </c>
      <c r="M15" s="54">
        <v>0</v>
      </c>
      <c r="N15" s="54">
        <v>0</v>
      </c>
      <c r="O15" s="54" t="s">
        <v>96</v>
      </c>
      <c r="P15" s="20" t="s">
        <v>0</v>
      </c>
    </row>
    <row r="16" spans="1:17" hidden="1" x14ac:dyDescent="0.25">
      <c r="B16" s="1" t="str">
        <f>'[1]Post Avails'!A16</f>
        <v>Arabella</v>
      </c>
      <c r="C16" s="28"/>
      <c r="D16" s="5" t="str">
        <f>IF('[1]Post Avails'!R16&lt;30,"Sold out","Available")</f>
        <v>Sold out</v>
      </c>
      <c r="E16" s="5" t="str">
        <f>'[3]Post Avails'!B16</f>
        <v>Ready</v>
      </c>
      <c r="F16" s="54" t="s">
        <v>101</v>
      </c>
      <c r="G16" s="54" t="s">
        <v>104</v>
      </c>
      <c r="H16" s="54" t="s">
        <v>47</v>
      </c>
      <c r="I16" s="54" t="s">
        <v>105</v>
      </c>
      <c r="J16" s="54" t="s">
        <v>49</v>
      </c>
      <c r="K16" s="54">
        <v>3</v>
      </c>
      <c r="L16" s="54" t="s">
        <v>96</v>
      </c>
      <c r="M16" s="54">
        <v>0</v>
      </c>
      <c r="N16" s="54">
        <v>0</v>
      </c>
      <c r="O16" s="54" t="s">
        <v>96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4" t="s">
        <v>97</v>
      </c>
      <c r="G17" s="54" t="s">
        <v>98</v>
      </c>
      <c r="H17" s="54" t="s">
        <v>106</v>
      </c>
      <c r="I17" s="54" t="s">
        <v>107</v>
      </c>
      <c r="J17" s="54" t="s">
        <v>100</v>
      </c>
      <c r="K17" s="54">
        <v>7</v>
      </c>
      <c r="L17" s="54">
        <v>0</v>
      </c>
      <c r="M17" s="54" t="s">
        <v>108</v>
      </c>
      <c r="N17" s="54" t="s">
        <v>96</v>
      </c>
      <c r="O17" s="54" t="s">
        <v>96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4" t="s">
        <v>109</v>
      </c>
      <c r="G18" s="54" t="s">
        <v>98</v>
      </c>
      <c r="H18" s="54" t="s">
        <v>106</v>
      </c>
      <c r="I18" s="54" t="s">
        <v>107</v>
      </c>
      <c r="J18" s="54" t="s">
        <v>100</v>
      </c>
      <c r="K18" s="54">
        <v>7</v>
      </c>
      <c r="L18" s="54">
        <v>0</v>
      </c>
      <c r="M18" s="54" t="s">
        <v>108</v>
      </c>
      <c r="N18" s="54" t="s">
        <v>96</v>
      </c>
      <c r="O18" s="54" t="s">
        <v>96</v>
      </c>
      <c r="P18" s="20" t="s">
        <v>0</v>
      </c>
    </row>
    <row r="19" spans="2:16" hidden="1" x14ac:dyDescent="0.25">
      <c r="B19" s="1" t="str">
        <f>'[1]Post Avails'!A19</f>
        <v>Asao</v>
      </c>
      <c r="C19" s="28"/>
      <c r="D19" s="5" t="str">
        <f>IF('[1]Post Avails'!R19&lt;30,"Sold out","Available")</f>
        <v>Sold out</v>
      </c>
      <c r="E19" s="5" t="str">
        <f>'[3]Post Avails'!B19</f>
        <v>Ready</v>
      </c>
      <c r="F19" s="54" t="s">
        <v>97</v>
      </c>
      <c r="G19" s="54" t="s">
        <v>110</v>
      </c>
      <c r="H19" s="54" t="s">
        <v>111</v>
      </c>
      <c r="I19" s="54" t="s">
        <v>112</v>
      </c>
      <c r="J19" s="54" t="s">
        <v>113</v>
      </c>
      <c r="K19" s="54">
        <v>4</v>
      </c>
      <c r="L19" s="54" t="s">
        <v>96</v>
      </c>
      <c r="M19" s="54">
        <v>0</v>
      </c>
      <c r="N19" s="54">
        <v>0</v>
      </c>
      <c r="O19" s="54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15 plants only</v>
      </c>
      <c r="F20" s="54" t="s">
        <v>101</v>
      </c>
      <c r="G20" s="54" t="s">
        <v>94</v>
      </c>
      <c r="H20" s="54" t="s">
        <v>114</v>
      </c>
      <c r="I20" s="54" t="s">
        <v>115</v>
      </c>
      <c r="J20" s="54" t="s">
        <v>49</v>
      </c>
      <c r="K20" s="54">
        <v>4</v>
      </c>
      <c r="L20" s="54" t="s">
        <v>96</v>
      </c>
      <c r="M20" s="54">
        <v>0</v>
      </c>
      <c r="N20" s="54">
        <v>0</v>
      </c>
      <c r="O20" s="54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Ready</v>
      </c>
      <c r="F21" s="54" t="s">
        <v>116</v>
      </c>
      <c r="G21" s="54" t="s">
        <v>110</v>
      </c>
      <c r="H21" s="54" t="s">
        <v>117</v>
      </c>
      <c r="I21" s="54" t="s">
        <v>112</v>
      </c>
      <c r="J21" s="54" t="s">
        <v>113</v>
      </c>
      <c r="K21" s="54">
        <v>4</v>
      </c>
      <c r="L21" s="54" t="s">
        <v>96</v>
      </c>
      <c r="M21" s="54">
        <v>0</v>
      </c>
      <c r="N21" s="54">
        <v>0</v>
      </c>
      <c r="O21" s="54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10 Plants only</v>
      </c>
      <c r="F22" s="54" t="s">
        <v>116</v>
      </c>
      <c r="G22" s="54" t="s">
        <v>94</v>
      </c>
      <c r="H22" s="54" t="s">
        <v>111</v>
      </c>
      <c r="I22" s="54" t="s">
        <v>112</v>
      </c>
      <c r="J22" s="54" t="s">
        <v>113</v>
      </c>
      <c r="K22" s="54">
        <v>4</v>
      </c>
      <c r="L22" s="54" t="s">
        <v>96</v>
      </c>
      <c r="M22" s="54">
        <v>0</v>
      </c>
      <c r="N22" s="54">
        <v>0</v>
      </c>
      <c r="O22" s="54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8"/>
      <c r="D23" s="5" t="str">
        <f>IF('[1]Post Avails'!R23&lt;30,"Sold out","Available")</f>
        <v>Sold out</v>
      </c>
      <c r="E23" s="5" t="str">
        <f>'[3]Post Avails'!B23</f>
        <v>Ready</v>
      </c>
      <c r="F23" s="54" t="s">
        <v>116</v>
      </c>
      <c r="G23" s="54" t="s">
        <v>110</v>
      </c>
      <c r="H23" s="54" t="s">
        <v>111</v>
      </c>
      <c r="I23" s="54" t="s">
        <v>112</v>
      </c>
      <c r="J23" s="54" t="s">
        <v>113</v>
      </c>
      <c r="K23" s="54">
        <v>4</v>
      </c>
      <c r="L23" s="54" t="s">
        <v>96</v>
      </c>
      <c r="M23" s="54">
        <v>0</v>
      </c>
      <c r="N23" s="54">
        <v>0</v>
      </c>
      <c r="O23" s="54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54" t="s">
        <v>101</v>
      </c>
      <c r="G24" s="54" t="s">
        <v>118</v>
      </c>
      <c r="H24" s="54" t="s">
        <v>119</v>
      </c>
      <c r="I24" s="54" t="s">
        <v>112</v>
      </c>
      <c r="J24" s="54" t="s">
        <v>113</v>
      </c>
      <c r="K24" s="54">
        <v>4</v>
      </c>
      <c r="L24" s="54" t="s">
        <v>96</v>
      </c>
      <c r="M24" s="54">
        <v>0</v>
      </c>
      <c r="N24" s="54">
        <v>0</v>
      </c>
      <c r="O24" s="54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54" t="s">
        <v>101</v>
      </c>
      <c r="G25" s="54" t="s">
        <v>118</v>
      </c>
      <c r="H25" s="54" t="s">
        <v>120</v>
      </c>
      <c r="I25" s="54" t="s">
        <v>112</v>
      </c>
      <c r="J25" s="54" t="s">
        <v>121</v>
      </c>
      <c r="K25" s="54">
        <v>4</v>
      </c>
      <c r="L25" s="54" t="s">
        <v>96</v>
      </c>
      <c r="M25" s="54">
        <v>0</v>
      </c>
      <c r="N25" s="54">
        <v>0</v>
      </c>
      <c r="O25" s="54">
        <v>0</v>
      </c>
      <c r="P25" s="2" t="s">
        <v>0</v>
      </c>
    </row>
    <row r="26" spans="2:16" x14ac:dyDescent="0.25">
      <c r="B26" s="1" t="str">
        <f>'[1]Post Avails'!A26</f>
        <v>Blue Ravine</v>
      </c>
      <c r="C26" s="28"/>
      <c r="D26" s="5" t="str">
        <f>IF('[1]Post Avails'!R26&lt;30,"Sold out","Available")</f>
        <v>Available</v>
      </c>
      <c r="E26" s="5" t="str">
        <f>'[3]Post Avails'!B26</f>
        <v>Ready</v>
      </c>
      <c r="F26" s="54" t="s">
        <v>101</v>
      </c>
      <c r="G26" s="54" t="s">
        <v>110</v>
      </c>
      <c r="H26" s="54" t="s">
        <v>111</v>
      </c>
      <c r="I26" s="54" t="s">
        <v>112</v>
      </c>
      <c r="J26" s="54" t="s">
        <v>113</v>
      </c>
      <c r="K26" s="54">
        <v>4</v>
      </c>
      <c r="L26" s="54" t="s">
        <v>96</v>
      </c>
      <c r="M26" s="54">
        <v>0</v>
      </c>
      <c r="N26" s="54">
        <v>0</v>
      </c>
      <c r="O26" s="54"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Ready</v>
      </c>
      <c r="F27" s="54" t="s">
        <v>116</v>
      </c>
      <c r="G27" s="54" t="s">
        <v>118</v>
      </c>
      <c r="H27" s="54" t="s">
        <v>47</v>
      </c>
      <c r="I27" s="54" t="s">
        <v>112</v>
      </c>
      <c r="J27" s="54" t="s">
        <v>121</v>
      </c>
      <c r="K27" s="54">
        <v>4</v>
      </c>
      <c r="L27" s="54" t="s">
        <v>96</v>
      </c>
      <c r="M27" s="54">
        <v>0</v>
      </c>
      <c r="N27" s="54">
        <v>0</v>
      </c>
      <c r="O27" s="54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Ready</v>
      </c>
      <c r="F28" s="54" t="s">
        <v>109</v>
      </c>
      <c r="G28" s="54" t="s">
        <v>110</v>
      </c>
      <c r="H28" s="54" t="s">
        <v>47</v>
      </c>
      <c r="I28" s="54" t="s">
        <v>112</v>
      </c>
      <c r="J28" s="54" t="s">
        <v>121</v>
      </c>
      <c r="K28" s="54">
        <v>4</v>
      </c>
      <c r="L28" s="54" t="s">
        <v>96</v>
      </c>
      <c r="M28" s="54">
        <v>0</v>
      </c>
      <c r="N28" s="54">
        <v>0</v>
      </c>
      <c r="O28" s="54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54" t="s">
        <v>116</v>
      </c>
      <c r="G29" s="54" t="s">
        <v>110</v>
      </c>
      <c r="H29" s="54" t="s">
        <v>111</v>
      </c>
      <c r="I29" s="54" t="s">
        <v>112</v>
      </c>
      <c r="J29" s="54" t="s">
        <v>113</v>
      </c>
      <c r="K29" s="54">
        <v>4</v>
      </c>
      <c r="L29" s="54" t="s">
        <v>96</v>
      </c>
      <c r="M29" s="54">
        <v>0</v>
      </c>
      <c r="N29" s="54" t="s">
        <v>96</v>
      </c>
      <c r="O29" s="54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8"/>
      <c r="D30" s="5" t="str">
        <f>IF('[1]Post Avails'!R30&lt;30,"Sold out","Available")</f>
        <v>Sold out</v>
      </c>
      <c r="E30" s="5" t="str">
        <f>'[3]Post Avails'!B30</f>
        <v>Not Ready</v>
      </c>
      <c r="F30" s="54" t="s">
        <v>116</v>
      </c>
      <c r="G30" s="54" t="s">
        <v>94</v>
      </c>
      <c r="H30" s="54" t="s">
        <v>111</v>
      </c>
      <c r="I30" s="54" t="s">
        <v>112</v>
      </c>
      <c r="J30" s="54" t="s">
        <v>113</v>
      </c>
      <c r="K30" s="54">
        <v>4</v>
      </c>
      <c r="L30" s="54" t="s">
        <v>96</v>
      </c>
      <c r="M30" s="54">
        <v>0</v>
      </c>
      <c r="N30" s="54">
        <v>0</v>
      </c>
      <c r="O30" s="54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54" t="s">
        <v>97</v>
      </c>
      <c r="G31" s="54" t="s">
        <v>118</v>
      </c>
      <c r="H31" s="54" t="s">
        <v>47</v>
      </c>
      <c r="I31" s="54" t="s">
        <v>95</v>
      </c>
      <c r="J31" s="54" t="s">
        <v>49</v>
      </c>
      <c r="K31" s="54">
        <v>4</v>
      </c>
      <c r="L31" s="54" t="s">
        <v>96</v>
      </c>
      <c r="M31" s="54">
        <v>0</v>
      </c>
      <c r="N31" s="54">
        <v>0</v>
      </c>
      <c r="O31" s="54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54" t="s">
        <v>109</v>
      </c>
      <c r="G32" s="54" t="s">
        <v>98</v>
      </c>
      <c r="H32" s="54" t="s">
        <v>106</v>
      </c>
      <c r="I32" s="54" t="s">
        <v>122</v>
      </c>
      <c r="J32" s="54" t="s">
        <v>100</v>
      </c>
      <c r="K32" s="54">
        <v>7</v>
      </c>
      <c r="L32" s="54" t="s">
        <v>96</v>
      </c>
      <c r="M32" s="54" t="s">
        <v>108</v>
      </c>
      <c r="N32" s="54">
        <v>0</v>
      </c>
      <c r="O32" s="54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Not Ready</v>
      </c>
      <c r="F33" s="54" t="s">
        <v>97</v>
      </c>
      <c r="G33" s="54" t="s">
        <v>110</v>
      </c>
      <c r="H33" s="54" t="s">
        <v>123</v>
      </c>
      <c r="I33" s="54" t="s">
        <v>112</v>
      </c>
      <c r="J33" s="54" t="s">
        <v>113</v>
      </c>
      <c r="K33" s="54">
        <v>4</v>
      </c>
      <c r="L33" s="54" t="s">
        <v>96</v>
      </c>
      <c r="M33" s="54">
        <v>0</v>
      </c>
      <c r="N33" s="54">
        <v>0</v>
      </c>
      <c r="O33" s="54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54" t="s">
        <v>109</v>
      </c>
      <c r="G34" s="54" t="s">
        <v>124</v>
      </c>
      <c r="H34" s="54" t="s">
        <v>117</v>
      </c>
      <c r="I34" s="54" t="s">
        <v>125</v>
      </c>
      <c r="J34" s="54" t="s">
        <v>100</v>
      </c>
      <c r="K34" s="54">
        <v>7</v>
      </c>
      <c r="L34" s="54">
        <v>0</v>
      </c>
      <c r="M34" s="54">
        <v>0</v>
      </c>
      <c r="N34" s="54">
        <v>0</v>
      </c>
      <c r="O34" s="54"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28"/>
      <c r="D35" s="5" t="str">
        <f>IF('[1]Post Avails'!R35&lt;30,"Sold out","Available")</f>
        <v>Available</v>
      </c>
      <c r="E35" s="5" t="str">
        <f>'[3]Post Avails'!B35</f>
        <v>Ready</v>
      </c>
      <c r="F35" s="54" t="s">
        <v>116</v>
      </c>
      <c r="G35" s="54" t="s">
        <v>98</v>
      </c>
      <c r="H35" s="54" t="s">
        <v>126</v>
      </c>
      <c r="I35" s="54" t="s">
        <v>95</v>
      </c>
      <c r="J35" s="54" t="s">
        <v>100</v>
      </c>
      <c r="K35" s="54">
        <v>8</v>
      </c>
      <c r="L35" s="54" t="s">
        <v>96</v>
      </c>
      <c r="M35" s="54" t="s">
        <v>108</v>
      </c>
      <c r="N35" s="54">
        <v>0</v>
      </c>
      <c r="O35" s="54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4" t="s">
        <v>116</v>
      </c>
      <c r="G36" s="54" t="s">
        <v>98</v>
      </c>
      <c r="H36" s="54" t="s">
        <v>126</v>
      </c>
      <c r="I36" s="54" t="s">
        <v>95</v>
      </c>
      <c r="J36" s="54" t="s">
        <v>100</v>
      </c>
      <c r="K36" s="54">
        <v>8</v>
      </c>
      <c r="L36" s="54" t="s">
        <v>96</v>
      </c>
      <c r="M36" s="54" t="s">
        <v>108</v>
      </c>
      <c r="N36" s="54">
        <v>0</v>
      </c>
      <c r="O36" s="54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8"/>
      <c r="D37" s="5" t="str">
        <f>IF('[1]Post Avails'!R37&lt;30,"Sold out","Available")</f>
        <v>Available</v>
      </c>
      <c r="E37" s="5" t="str">
        <f>'[3]Post Avails'!B37</f>
        <v>Ready</v>
      </c>
      <c r="F37" s="54" t="s">
        <v>97</v>
      </c>
      <c r="G37" s="54" t="s">
        <v>118</v>
      </c>
      <c r="H37" s="54" t="s">
        <v>47</v>
      </c>
      <c r="I37" s="54" t="s">
        <v>115</v>
      </c>
      <c r="J37" s="54" t="s">
        <v>49</v>
      </c>
      <c r="K37" s="54">
        <v>4</v>
      </c>
      <c r="L37" s="54" t="s">
        <v>96</v>
      </c>
      <c r="M37" s="54">
        <v>0</v>
      </c>
      <c r="N37" s="54">
        <v>0</v>
      </c>
      <c r="O37" s="54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4" t="s">
        <v>101</v>
      </c>
      <c r="G38" s="54" t="s">
        <v>110</v>
      </c>
      <c r="H38" s="54" t="s">
        <v>123</v>
      </c>
      <c r="I38" s="54" t="s">
        <v>112</v>
      </c>
      <c r="J38" s="54" t="s">
        <v>113</v>
      </c>
      <c r="K38" s="54">
        <v>4</v>
      </c>
      <c r="L38" s="54" t="s">
        <v>96</v>
      </c>
      <c r="M38" s="54">
        <v>0</v>
      </c>
      <c r="N38" s="54">
        <v>0</v>
      </c>
      <c r="O38" s="54"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54" t="s">
        <v>93</v>
      </c>
      <c r="G39" s="54" t="s">
        <v>94</v>
      </c>
      <c r="H39" s="54" t="s">
        <v>47</v>
      </c>
      <c r="I39" s="54" t="s">
        <v>115</v>
      </c>
      <c r="J39" s="54" t="s">
        <v>121</v>
      </c>
      <c r="K39" s="54">
        <v>4</v>
      </c>
      <c r="L39" s="54" t="s">
        <v>96</v>
      </c>
      <c r="M39" s="54">
        <v>0</v>
      </c>
      <c r="N39" s="54">
        <v>0</v>
      </c>
      <c r="O39" s="54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54" t="s">
        <v>97</v>
      </c>
      <c r="G40" s="54" t="s">
        <v>98</v>
      </c>
      <c r="H40" s="54" t="s">
        <v>47</v>
      </c>
      <c r="I40" s="54" t="s">
        <v>95</v>
      </c>
      <c r="J40" s="54" t="s">
        <v>49</v>
      </c>
      <c r="K40" s="54">
        <v>5</v>
      </c>
      <c r="L40" s="54" t="s">
        <v>96</v>
      </c>
      <c r="M40" s="54">
        <v>0</v>
      </c>
      <c r="N40" s="54">
        <v>0</v>
      </c>
      <c r="O40" s="54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8"/>
      <c r="D41" s="5" t="str">
        <f>IF('[1]Post Avails'!R41&lt;30,"Sold out","Available")</f>
        <v>Sold out</v>
      </c>
      <c r="E41" s="5" t="str">
        <f>'[3]Post Avails'!B41</f>
        <v>Ready</v>
      </c>
      <c r="F41" s="54" t="s">
        <v>102</v>
      </c>
      <c r="G41" s="54" t="s">
        <v>127</v>
      </c>
      <c r="H41" s="54" t="s">
        <v>111</v>
      </c>
      <c r="I41" s="54" t="s">
        <v>112</v>
      </c>
      <c r="J41" s="54" t="s">
        <v>113</v>
      </c>
      <c r="K41" s="54">
        <v>4</v>
      </c>
      <c r="L41" s="54" t="s">
        <v>96</v>
      </c>
      <c r="M41" s="54">
        <v>0</v>
      </c>
      <c r="N41" s="54">
        <v>0</v>
      </c>
      <c r="O41" s="54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4" t="s">
        <v>101</v>
      </c>
      <c r="G42" s="54" t="s">
        <v>118</v>
      </c>
      <c r="H42" s="54" t="s">
        <v>120</v>
      </c>
      <c r="I42" s="54" t="s">
        <v>95</v>
      </c>
      <c r="J42" s="54" t="s">
        <v>49</v>
      </c>
      <c r="K42" s="54">
        <v>4</v>
      </c>
      <c r="L42" s="54" t="s">
        <v>96</v>
      </c>
      <c r="M42" s="54">
        <v>0</v>
      </c>
      <c r="N42" s="54">
        <v>0</v>
      </c>
      <c r="O42" s="54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54" t="s">
        <v>97</v>
      </c>
      <c r="G43" s="54" t="s">
        <v>110</v>
      </c>
      <c r="H43" s="54" t="s">
        <v>111</v>
      </c>
      <c r="I43" s="54" t="s">
        <v>115</v>
      </c>
      <c r="J43" s="54" t="s">
        <v>113</v>
      </c>
      <c r="K43" s="54">
        <v>4</v>
      </c>
      <c r="L43" s="54" t="s">
        <v>96</v>
      </c>
      <c r="M43" s="54">
        <v>0</v>
      </c>
      <c r="N43" s="54">
        <v>0</v>
      </c>
      <c r="O43" s="54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4" t="s">
        <v>102</v>
      </c>
      <c r="G44" s="54" t="s">
        <v>94</v>
      </c>
      <c r="H44" s="54" t="s">
        <v>114</v>
      </c>
      <c r="I44" s="54" t="s">
        <v>95</v>
      </c>
      <c r="J44" s="54" t="s">
        <v>121</v>
      </c>
      <c r="K44" s="54">
        <v>4</v>
      </c>
      <c r="L44" s="54" t="s">
        <v>96</v>
      </c>
      <c r="M44" s="54">
        <v>0</v>
      </c>
      <c r="N44" s="54">
        <v>0</v>
      </c>
      <c r="O44" s="54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8"/>
      <c r="D45" s="5" t="str">
        <f>IF('[1]Post Avails'!R45&lt;30,"Sold out","Available")</f>
        <v>Available</v>
      </c>
      <c r="E45" s="5" t="str">
        <f>'[3]Post Avails'!B45</f>
        <v>Ready</v>
      </c>
      <c r="F45" s="54" t="s">
        <v>116</v>
      </c>
      <c r="G45" s="54" t="s">
        <v>110</v>
      </c>
      <c r="H45" s="54" t="s">
        <v>111</v>
      </c>
      <c r="I45" s="54" t="s">
        <v>112</v>
      </c>
      <c r="J45" s="54" t="s">
        <v>113</v>
      </c>
      <c r="K45" s="54">
        <v>4</v>
      </c>
      <c r="L45" s="54" t="s">
        <v>96</v>
      </c>
      <c r="M45" s="54">
        <v>0</v>
      </c>
      <c r="N45" s="54">
        <v>0</v>
      </c>
      <c r="O45" s="54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54" t="s">
        <v>109</v>
      </c>
      <c r="G46" s="54" t="s">
        <v>118</v>
      </c>
      <c r="H46" s="54" t="s">
        <v>111</v>
      </c>
      <c r="I46" s="54" t="s">
        <v>128</v>
      </c>
      <c r="J46" s="54" t="s">
        <v>113</v>
      </c>
      <c r="K46" s="54">
        <v>4</v>
      </c>
      <c r="L46" s="54" t="s">
        <v>96</v>
      </c>
      <c r="M46" s="54">
        <v>0</v>
      </c>
      <c r="N46" s="54">
        <v>0</v>
      </c>
      <c r="O46" s="54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8"/>
      <c r="D47" s="5" t="str">
        <f>IF('[1]Post Avails'!R47&lt;30,"Sold out","Available")</f>
        <v>Sold out</v>
      </c>
      <c r="E47" s="5">
        <f>'[3]Post Avails'!B47</f>
        <v>0</v>
      </c>
      <c r="F47" s="54" t="s">
        <v>109</v>
      </c>
      <c r="G47" s="54" t="s">
        <v>98</v>
      </c>
      <c r="H47" s="54" t="s">
        <v>106</v>
      </c>
      <c r="I47" s="54" t="s">
        <v>122</v>
      </c>
      <c r="J47" s="54" t="s">
        <v>100</v>
      </c>
      <c r="K47" s="54">
        <v>8</v>
      </c>
      <c r="L47" s="54" t="s">
        <v>96</v>
      </c>
      <c r="M47" s="54" t="s">
        <v>108</v>
      </c>
      <c r="N47" s="54">
        <v>0</v>
      </c>
      <c r="O47" s="54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8"/>
      <c r="D48" s="5" t="str">
        <f>IF('[1]Post Avails'!R48&lt;30,"Sold out","Available")</f>
        <v>Sold out</v>
      </c>
      <c r="E48" s="5" t="str">
        <f>'[3]Post Avails'!B48</f>
        <v>Ready</v>
      </c>
      <c r="F48" s="54" t="s">
        <v>102</v>
      </c>
      <c r="G48" s="54" t="s">
        <v>110</v>
      </c>
      <c r="H48" s="54" t="s">
        <v>111</v>
      </c>
      <c r="I48" s="54" t="s">
        <v>129</v>
      </c>
      <c r="J48" s="54" t="s">
        <v>113</v>
      </c>
      <c r="K48" s="54">
        <v>4</v>
      </c>
      <c r="L48" s="54" t="s">
        <v>96</v>
      </c>
      <c r="M48" s="54">
        <v>0</v>
      </c>
      <c r="N48" s="54">
        <v>0</v>
      </c>
      <c r="O48" s="54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8"/>
      <c r="D49" s="5" t="str">
        <f>IF('[1]Post Avails'!R49&lt;30,"Sold out","Available")</f>
        <v>Sold out</v>
      </c>
      <c r="E49" s="5" t="str">
        <f>'[3]Post Avails'!B49</f>
        <v>Not Ready</v>
      </c>
      <c r="F49" s="54" t="s">
        <v>102</v>
      </c>
      <c r="G49" s="54" t="s">
        <v>110</v>
      </c>
      <c r="H49" s="54" t="s">
        <v>111</v>
      </c>
      <c r="I49" s="54" t="s">
        <v>129</v>
      </c>
      <c r="J49" s="54" t="s">
        <v>113</v>
      </c>
      <c r="K49" s="54">
        <v>3</v>
      </c>
      <c r="L49" s="54" t="s">
        <v>96</v>
      </c>
      <c r="M49" s="54">
        <v>0</v>
      </c>
      <c r="N49" s="54">
        <v>0</v>
      </c>
      <c r="O49" s="54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4" t="s">
        <v>93</v>
      </c>
      <c r="G50" s="54" t="s">
        <v>94</v>
      </c>
      <c r="H50" s="54" t="s">
        <v>114</v>
      </c>
      <c r="I50" s="54" t="s">
        <v>115</v>
      </c>
      <c r="J50" s="54" t="s">
        <v>49</v>
      </c>
      <c r="K50" s="54">
        <v>3</v>
      </c>
      <c r="L50" s="54" t="s">
        <v>96</v>
      </c>
      <c r="M50" s="54">
        <v>0</v>
      </c>
      <c r="N50" s="54">
        <v>0</v>
      </c>
      <c r="O50" s="54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29"/>
      <c r="D51" s="5" t="str">
        <f>IF('[1]Post Avails'!R51&lt;30,"Sold out","Available")</f>
        <v>Sold out</v>
      </c>
      <c r="E51" s="5">
        <f>'[3]Post Avails'!B51</f>
        <v>0</v>
      </c>
      <c r="F51" s="54" t="s">
        <v>102</v>
      </c>
      <c r="G51" s="54" t="s">
        <v>118</v>
      </c>
      <c r="H51" s="54" t="s">
        <v>114</v>
      </c>
      <c r="I51" s="54" t="s">
        <v>130</v>
      </c>
      <c r="J51" s="54" t="s">
        <v>49</v>
      </c>
      <c r="K51" s="54">
        <v>3</v>
      </c>
      <c r="L51" s="54">
        <v>0</v>
      </c>
      <c r="M51" s="54">
        <v>0</v>
      </c>
      <c r="N51" s="54">
        <v>0</v>
      </c>
      <c r="O51" s="54" t="s">
        <v>96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54" t="s">
        <v>116</v>
      </c>
      <c r="G52" s="54" t="s">
        <v>118</v>
      </c>
      <c r="H52" s="54" t="s">
        <v>47</v>
      </c>
      <c r="I52" s="54" t="s">
        <v>112</v>
      </c>
      <c r="J52" s="54" t="s">
        <v>121</v>
      </c>
      <c r="K52" s="54">
        <v>4</v>
      </c>
      <c r="L52" s="54" t="s">
        <v>96</v>
      </c>
      <c r="M52" s="54">
        <v>0</v>
      </c>
      <c r="N52" s="54" t="s">
        <v>96</v>
      </c>
      <c r="O52" s="54">
        <v>0</v>
      </c>
      <c r="P52" s="2" t="s">
        <v>0</v>
      </c>
    </row>
    <row r="53" spans="1:16" hidden="1" x14ac:dyDescent="0.25">
      <c r="B53" s="1" t="s">
        <v>55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55"/>
      <c r="G53" s="55"/>
      <c r="H53" s="55"/>
      <c r="I53" s="55"/>
      <c r="J53" s="55"/>
      <c r="K53" s="55"/>
      <c r="L53" s="55"/>
      <c r="M53" s="55"/>
      <c r="N53" s="43"/>
      <c r="O53" s="4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4" t="s">
        <v>45</v>
      </c>
      <c r="G54" s="54" t="s">
        <v>46</v>
      </c>
      <c r="H54" s="54" t="s">
        <v>47</v>
      </c>
      <c r="I54" s="54" t="s">
        <v>48</v>
      </c>
      <c r="J54" s="54" t="s">
        <v>49</v>
      </c>
      <c r="K54" s="54">
        <v>3</v>
      </c>
      <c r="L54" s="54">
        <v>0</v>
      </c>
      <c r="M54" s="54">
        <v>0</v>
      </c>
      <c r="N54" s="54"/>
      <c r="O54" s="54"/>
      <c r="P54" s="2" t="s">
        <v>0</v>
      </c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54" t="s">
        <v>116</v>
      </c>
      <c r="G55" s="54" t="s">
        <v>110</v>
      </c>
      <c r="H55" s="54" t="s">
        <v>111</v>
      </c>
      <c r="I55" s="54" t="s">
        <v>112</v>
      </c>
      <c r="J55" s="54" t="s">
        <v>113</v>
      </c>
      <c r="K55" s="54">
        <v>4</v>
      </c>
      <c r="L55" s="54" t="s">
        <v>96</v>
      </c>
      <c r="M55" s="54">
        <v>0</v>
      </c>
      <c r="N55" s="54">
        <v>0</v>
      </c>
      <c r="O55" s="54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54" t="s">
        <v>109</v>
      </c>
      <c r="G56" s="54" t="s">
        <v>104</v>
      </c>
      <c r="H56" s="54" t="s">
        <v>47</v>
      </c>
      <c r="I56" s="54" t="s">
        <v>112</v>
      </c>
      <c r="J56" s="54" t="s">
        <v>121</v>
      </c>
      <c r="K56" s="54">
        <v>7</v>
      </c>
      <c r="L56" s="54" t="s">
        <v>96</v>
      </c>
      <c r="M56" s="54">
        <v>0</v>
      </c>
      <c r="N56" s="54">
        <v>0</v>
      </c>
      <c r="O56" s="54">
        <v>0</v>
      </c>
      <c r="P56" s="2" t="s">
        <v>0</v>
      </c>
    </row>
    <row r="57" spans="1:16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Available</v>
      </c>
      <c r="E57" s="5" t="str">
        <f>'[3]Post Avails'!B56</f>
        <v>Ready</v>
      </c>
      <c r="F57" s="54" t="s">
        <v>116</v>
      </c>
      <c r="G57" s="54" t="s">
        <v>104</v>
      </c>
      <c r="H57" s="54" t="s">
        <v>47</v>
      </c>
      <c r="I57" s="54" t="s">
        <v>112</v>
      </c>
      <c r="J57" s="54" t="s">
        <v>121</v>
      </c>
      <c r="K57" s="54">
        <v>7</v>
      </c>
      <c r="L57" s="54" t="s">
        <v>96</v>
      </c>
      <c r="M57" s="54">
        <v>0</v>
      </c>
      <c r="N57" s="54">
        <v>0</v>
      </c>
      <c r="O57" s="54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54" t="s">
        <v>102</v>
      </c>
      <c r="G58" s="54" t="s">
        <v>110</v>
      </c>
      <c r="H58" s="54" t="s">
        <v>111</v>
      </c>
      <c r="I58" s="54" t="s">
        <v>129</v>
      </c>
      <c r="J58" s="54" t="s">
        <v>113</v>
      </c>
      <c r="K58" s="54">
        <v>4</v>
      </c>
      <c r="L58" s="54" t="s">
        <v>96</v>
      </c>
      <c r="M58" s="54">
        <v>0</v>
      </c>
      <c r="N58" s="54">
        <v>0</v>
      </c>
      <c r="O58" s="54"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54" t="s">
        <v>101</v>
      </c>
      <c r="G59" s="54" t="s">
        <v>110</v>
      </c>
      <c r="H59" s="54" t="s">
        <v>47</v>
      </c>
      <c r="I59" s="54" t="s">
        <v>112</v>
      </c>
      <c r="J59" s="54" t="s">
        <v>121</v>
      </c>
      <c r="K59" s="54">
        <v>4</v>
      </c>
      <c r="L59" s="54" t="s">
        <v>96</v>
      </c>
      <c r="M59" s="54">
        <v>0</v>
      </c>
      <c r="N59" s="54">
        <v>0</v>
      </c>
      <c r="O59" s="54"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54" t="s">
        <v>101</v>
      </c>
      <c r="G60" s="54" t="s">
        <v>131</v>
      </c>
      <c r="H60" s="54" t="s">
        <v>47</v>
      </c>
      <c r="I60" s="54" t="s">
        <v>112</v>
      </c>
      <c r="J60" s="54" t="s">
        <v>121</v>
      </c>
      <c r="K60" s="54">
        <v>4</v>
      </c>
      <c r="L60" s="54" t="s">
        <v>96</v>
      </c>
      <c r="M60" s="54">
        <v>0</v>
      </c>
      <c r="N60" s="54">
        <v>0</v>
      </c>
      <c r="O60" s="54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54" t="s">
        <v>109</v>
      </c>
      <c r="G61" s="54" t="s">
        <v>127</v>
      </c>
      <c r="H61" s="54" t="s">
        <v>117</v>
      </c>
      <c r="I61" s="54" t="s">
        <v>95</v>
      </c>
      <c r="J61" s="54" t="s">
        <v>113</v>
      </c>
      <c r="K61" s="54">
        <v>4</v>
      </c>
      <c r="L61" s="54" t="s">
        <v>96</v>
      </c>
      <c r="M61" s="54">
        <v>0</v>
      </c>
      <c r="N61" s="54">
        <v>0</v>
      </c>
      <c r="O61" s="54"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54" t="s">
        <v>132</v>
      </c>
      <c r="G62" s="54" t="s">
        <v>110</v>
      </c>
      <c r="H62" s="54" t="s">
        <v>123</v>
      </c>
      <c r="I62" s="54" t="s">
        <v>112</v>
      </c>
      <c r="J62" s="54" t="s">
        <v>113</v>
      </c>
      <c r="K62" s="54">
        <v>4</v>
      </c>
      <c r="L62" s="54" t="s">
        <v>96</v>
      </c>
      <c r="M62" s="54">
        <v>0</v>
      </c>
      <c r="N62" s="54">
        <v>0</v>
      </c>
      <c r="O62" s="54"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54" t="s">
        <v>102</v>
      </c>
      <c r="G63" s="54" t="s">
        <v>110</v>
      </c>
      <c r="H63" s="54" t="s">
        <v>133</v>
      </c>
      <c r="I63" s="54" t="s">
        <v>115</v>
      </c>
      <c r="J63" s="54" t="s">
        <v>121</v>
      </c>
      <c r="K63" s="54">
        <v>3</v>
      </c>
      <c r="L63" s="54" t="s">
        <v>96</v>
      </c>
      <c r="M63" s="54">
        <v>0</v>
      </c>
      <c r="N63" s="54">
        <v>0</v>
      </c>
      <c r="O63" s="54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54" t="s">
        <v>102</v>
      </c>
      <c r="G64" s="54" t="s">
        <v>94</v>
      </c>
      <c r="H64" s="54" t="s">
        <v>47</v>
      </c>
      <c r="I64" s="54" t="s">
        <v>130</v>
      </c>
      <c r="J64" s="54" t="s">
        <v>49</v>
      </c>
      <c r="K64" s="54">
        <v>3</v>
      </c>
      <c r="L64" s="54" t="s">
        <v>96</v>
      </c>
      <c r="M64" s="54">
        <v>0</v>
      </c>
      <c r="N64" s="54">
        <v>0</v>
      </c>
      <c r="O64" s="54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54" t="s">
        <v>101</v>
      </c>
      <c r="G65" s="54" t="s">
        <v>134</v>
      </c>
      <c r="H65" s="54" t="s">
        <v>111</v>
      </c>
      <c r="I65" s="54" t="s">
        <v>112</v>
      </c>
      <c r="J65" s="54" t="s">
        <v>113</v>
      </c>
      <c r="K65" s="54">
        <v>4</v>
      </c>
      <c r="L65" s="54" t="s">
        <v>96</v>
      </c>
      <c r="M65" s="54">
        <v>0</v>
      </c>
      <c r="N65" s="54">
        <v>0</v>
      </c>
      <c r="O65" s="54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>
        <f>'[3]Post Avails'!B65</f>
        <v>0</v>
      </c>
      <c r="F66" s="54" t="s">
        <v>97</v>
      </c>
      <c r="G66" s="54" t="s">
        <v>118</v>
      </c>
      <c r="H66" s="54" t="s">
        <v>47</v>
      </c>
      <c r="I66" s="54" t="s">
        <v>95</v>
      </c>
      <c r="J66" s="54" t="s">
        <v>121</v>
      </c>
      <c r="K66" s="54">
        <v>3</v>
      </c>
      <c r="L66" s="54" t="s">
        <v>96</v>
      </c>
      <c r="M66" s="54">
        <v>0</v>
      </c>
      <c r="N66" s="54">
        <v>0</v>
      </c>
      <c r="O66" s="54"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54" t="s">
        <v>102</v>
      </c>
      <c r="G67" s="54" t="s">
        <v>94</v>
      </c>
      <c r="H67" s="54" t="s">
        <v>111</v>
      </c>
      <c r="I67" s="54" t="s">
        <v>112</v>
      </c>
      <c r="J67" s="54" t="s">
        <v>113</v>
      </c>
      <c r="K67" s="54">
        <v>4</v>
      </c>
      <c r="L67" s="54" t="s">
        <v>96</v>
      </c>
      <c r="M67" s="54">
        <v>0</v>
      </c>
      <c r="N67" s="54">
        <v>0</v>
      </c>
      <c r="O67" s="54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54" t="s">
        <v>109</v>
      </c>
      <c r="G68" s="54" t="s">
        <v>131</v>
      </c>
      <c r="H68" s="54" t="s">
        <v>47</v>
      </c>
      <c r="I68" s="54" t="s">
        <v>115</v>
      </c>
      <c r="J68" s="54" t="s">
        <v>121</v>
      </c>
      <c r="K68" s="54">
        <v>4</v>
      </c>
      <c r="L68" s="54" t="s">
        <v>96</v>
      </c>
      <c r="M68" s="54">
        <v>0</v>
      </c>
      <c r="N68" s="54">
        <v>0</v>
      </c>
      <c r="O68" s="54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54" t="s">
        <v>116</v>
      </c>
      <c r="G69" s="54" t="s">
        <v>94</v>
      </c>
      <c r="H69" s="54" t="s">
        <v>111</v>
      </c>
      <c r="I69" s="54" t="s">
        <v>122</v>
      </c>
      <c r="J69" s="54" t="s">
        <v>113</v>
      </c>
      <c r="K69" s="54">
        <v>4</v>
      </c>
      <c r="L69" s="54" t="s">
        <v>96</v>
      </c>
      <c r="M69" s="54">
        <v>0</v>
      </c>
      <c r="N69" s="54">
        <v>0</v>
      </c>
      <c r="O69" s="54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54" t="s">
        <v>109</v>
      </c>
      <c r="G70" s="54" t="s">
        <v>127</v>
      </c>
      <c r="H70" s="54" t="s">
        <v>47</v>
      </c>
      <c r="I70" s="54" t="s">
        <v>115</v>
      </c>
      <c r="J70" s="54" t="s">
        <v>121</v>
      </c>
      <c r="K70" s="54">
        <v>4</v>
      </c>
      <c r="L70" s="54" t="s">
        <v>96</v>
      </c>
      <c r="M70" s="54">
        <v>0</v>
      </c>
      <c r="N70" s="54">
        <v>0</v>
      </c>
      <c r="O70" s="54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54" t="s">
        <v>101</v>
      </c>
      <c r="G71" s="54" t="s">
        <v>98</v>
      </c>
      <c r="H71" s="54" t="s">
        <v>114</v>
      </c>
      <c r="I71" s="54" t="s">
        <v>105</v>
      </c>
      <c r="J71" s="54" t="s">
        <v>49</v>
      </c>
      <c r="K71" s="54">
        <v>5</v>
      </c>
      <c r="L71" s="54" t="s">
        <v>96</v>
      </c>
      <c r="M71" s="54">
        <v>0</v>
      </c>
      <c r="N71" s="54" t="s">
        <v>96</v>
      </c>
      <c r="O71" s="54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54" t="s">
        <v>102</v>
      </c>
      <c r="G72" s="54" t="s">
        <v>118</v>
      </c>
      <c r="H72" s="54" t="s">
        <v>47</v>
      </c>
      <c r="I72" s="54" t="s">
        <v>115</v>
      </c>
      <c r="J72" s="54" t="s">
        <v>49</v>
      </c>
      <c r="K72" s="54">
        <v>3</v>
      </c>
      <c r="L72" s="54" t="s">
        <v>96</v>
      </c>
      <c r="M72" s="54">
        <v>0</v>
      </c>
      <c r="N72" s="54">
        <v>0</v>
      </c>
      <c r="O72" s="54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54" t="s">
        <v>116</v>
      </c>
      <c r="G73" s="54" t="s">
        <v>131</v>
      </c>
      <c r="H73" s="54" t="s">
        <v>47</v>
      </c>
      <c r="I73" s="54" t="s">
        <v>112</v>
      </c>
      <c r="J73" s="54" t="s">
        <v>121</v>
      </c>
      <c r="K73" s="54">
        <v>4</v>
      </c>
      <c r="L73" s="54" t="s">
        <v>96</v>
      </c>
      <c r="M73" s="54">
        <v>0</v>
      </c>
      <c r="N73" s="54">
        <v>0</v>
      </c>
      <c r="O73" s="54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Ready</v>
      </c>
      <c r="F74" s="54" t="s">
        <v>109</v>
      </c>
      <c r="G74" s="54" t="s">
        <v>104</v>
      </c>
      <c r="H74" s="54" t="s">
        <v>135</v>
      </c>
      <c r="I74" s="54" t="s">
        <v>136</v>
      </c>
      <c r="J74" s="54" t="s">
        <v>49</v>
      </c>
      <c r="K74" s="54">
        <v>3</v>
      </c>
      <c r="L74" s="54" t="s">
        <v>96</v>
      </c>
      <c r="M74" s="54">
        <v>0</v>
      </c>
      <c r="N74" s="54">
        <v>0</v>
      </c>
      <c r="O74" s="54"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54" t="s">
        <v>97</v>
      </c>
      <c r="G75" s="54" t="s">
        <v>104</v>
      </c>
      <c r="H75" s="54" t="s">
        <v>47</v>
      </c>
      <c r="I75" s="54" t="s">
        <v>95</v>
      </c>
      <c r="J75" s="54" t="s">
        <v>49</v>
      </c>
      <c r="K75" s="54">
        <v>3</v>
      </c>
      <c r="L75" s="54" t="s">
        <v>96</v>
      </c>
      <c r="M75" s="54">
        <v>0</v>
      </c>
      <c r="N75" s="54">
        <v>0</v>
      </c>
      <c r="O75" s="54" t="s">
        <v>96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54" t="s">
        <v>97</v>
      </c>
      <c r="G76" s="54" t="s">
        <v>104</v>
      </c>
      <c r="H76" s="54" t="s">
        <v>47</v>
      </c>
      <c r="I76" s="54" t="s">
        <v>122</v>
      </c>
      <c r="J76" s="54" t="s">
        <v>49</v>
      </c>
      <c r="K76" s="54">
        <v>3</v>
      </c>
      <c r="L76" s="54" t="s">
        <v>96</v>
      </c>
      <c r="M76" s="54">
        <v>0</v>
      </c>
      <c r="N76" s="54">
        <v>0</v>
      </c>
      <c r="O76" s="54" t="s">
        <v>96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54" t="s">
        <v>101</v>
      </c>
      <c r="G77" s="54" t="s">
        <v>124</v>
      </c>
      <c r="H77" s="54" t="s">
        <v>47</v>
      </c>
      <c r="I77" s="54" t="s">
        <v>122</v>
      </c>
      <c r="J77" s="54" t="s">
        <v>49</v>
      </c>
      <c r="K77" s="54">
        <v>3</v>
      </c>
      <c r="L77" s="54" t="s">
        <v>96</v>
      </c>
      <c r="M77" s="54">
        <v>0</v>
      </c>
      <c r="N77" s="54">
        <v>0</v>
      </c>
      <c r="O77" s="54" t="s">
        <v>96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54" t="s">
        <v>101</v>
      </c>
      <c r="G78" s="54" t="s">
        <v>137</v>
      </c>
      <c r="H78" s="54" t="s">
        <v>47</v>
      </c>
      <c r="I78" s="54" t="s">
        <v>122</v>
      </c>
      <c r="J78" s="54" t="s">
        <v>138</v>
      </c>
      <c r="K78" s="54">
        <v>4</v>
      </c>
      <c r="L78" s="54" t="s">
        <v>96</v>
      </c>
      <c r="M78" s="54">
        <v>0</v>
      </c>
      <c r="N78" s="54">
        <v>0</v>
      </c>
      <c r="O78" s="54" t="s">
        <v>96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Ready</v>
      </c>
      <c r="F79" s="54" t="s">
        <v>102</v>
      </c>
      <c r="G79" s="54" t="s">
        <v>98</v>
      </c>
      <c r="H79" s="54" t="s">
        <v>139</v>
      </c>
      <c r="I79" s="54" t="s">
        <v>122</v>
      </c>
      <c r="J79" s="54" t="s">
        <v>49</v>
      </c>
      <c r="K79" s="54">
        <v>3</v>
      </c>
      <c r="L79" s="54" t="s">
        <v>96</v>
      </c>
      <c r="M79" s="54">
        <v>0</v>
      </c>
      <c r="N79" s="54">
        <v>0</v>
      </c>
      <c r="O79" s="54" t="s">
        <v>96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4" t="s">
        <v>101</v>
      </c>
      <c r="G80" s="54" t="s">
        <v>98</v>
      </c>
      <c r="H80" s="54" t="s">
        <v>139</v>
      </c>
      <c r="I80" s="54" t="s">
        <v>105</v>
      </c>
      <c r="J80" s="54" t="s">
        <v>49</v>
      </c>
      <c r="K80" s="54">
        <v>3</v>
      </c>
      <c r="L80" s="54" t="s">
        <v>96</v>
      </c>
      <c r="M80" s="54">
        <v>0</v>
      </c>
      <c r="N80" s="54">
        <v>0</v>
      </c>
      <c r="O80" s="54" t="s">
        <v>96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54" t="s">
        <v>102</v>
      </c>
      <c r="G81" s="54" t="s">
        <v>104</v>
      </c>
      <c r="H81" s="54" t="s">
        <v>47</v>
      </c>
      <c r="I81" s="54" t="s">
        <v>122</v>
      </c>
      <c r="J81" s="54" t="s">
        <v>49</v>
      </c>
      <c r="K81" s="54">
        <v>3</v>
      </c>
      <c r="L81" s="54" t="s">
        <v>96</v>
      </c>
      <c r="M81" s="54">
        <v>0</v>
      </c>
      <c r="N81" s="54">
        <v>0</v>
      </c>
      <c r="O81" s="54" t="s">
        <v>96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54" t="s">
        <v>102</v>
      </c>
      <c r="G82" s="54" t="s">
        <v>98</v>
      </c>
      <c r="H82" s="54" t="s">
        <v>47</v>
      </c>
      <c r="I82" s="54" t="s">
        <v>122</v>
      </c>
      <c r="J82" s="54" t="s">
        <v>49</v>
      </c>
      <c r="K82" s="54">
        <v>3</v>
      </c>
      <c r="L82" s="54" t="s">
        <v>96</v>
      </c>
      <c r="M82" s="54">
        <v>0</v>
      </c>
      <c r="N82" s="54">
        <v>0</v>
      </c>
      <c r="O82" s="54" t="s">
        <v>96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54" t="s">
        <v>102</v>
      </c>
      <c r="G83" s="54" t="s">
        <v>118</v>
      </c>
      <c r="H83" s="54" t="s">
        <v>47</v>
      </c>
      <c r="I83" s="54" t="s">
        <v>136</v>
      </c>
      <c r="J83" s="54" t="s">
        <v>49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>
        <f>'[3]Post Avails'!B83</f>
        <v>0</v>
      </c>
      <c r="F84" s="54" t="s">
        <v>109</v>
      </c>
      <c r="G84" s="54" t="s">
        <v>94</v>
      </c>
      <c r="H84" s="54" t="s">
        <v>47</v>
      </c>
      <c r="I84" s="54" t="s">
        <v>130</v>
      </c>
      <c r="J84" s="54" t="s">
        <v>121</v>
      </c>
      <c r="K84" s="54">
        <v>4</v>
      </c>
      <c r="L84" s="54" t="s">
        <v>96</v>
      </c>
      <c r="M84" s="54">
        <v>0</v>
      </c>
      <c r="N84" s="54">
        <v>0</v>
      </c>
      <c r="O84" s="54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 xml:space="preserve">Ready </v>
      </c>
      <c r="F85" s="54" t="s">
        <v>102</v>
      </c>
      <c r="G85" s="54" t="s">
        <v>118</v>
      </c>
      <c r="H85" s="54" t="s">
        <v>47</v>
      </c>
      <c r="I85" s="54" t="s">
        <v>136</v>
      </c>
      <c r="J85" s="54" t="s">
        <v>49</v>
      </c>
      <c r="K85" s="54">
        <v>3</v>
      </c>
      <c r="L85" s="54">
        <v>0</v>
      </c>
      <c r="M85" s="54">
        <v>0</v>
      </c>
      <c r="N85" s="54">
        <v>0</v>
      </c>
      <c r="O85" s="54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54" t="s">
        <v>102</v>
      </c>
      <c r="G86" s="54" t="s">
        <v>98</v>
      </c>
      <c r="H86" s="54" t="s">
        <v>139</v>
      </c>
      <c r="I86" s="54" t="s">
        <v>105</v>
      </c>
      <c r="J86" s="54" t="s">
        <v>49</v>
      </c>
      <c r="K86" s="54">
        <v>4</v>
      </c>
      <c r="L86" s="54" t="s">
        <v>96</v>
      </c>
      <c r="M86" s="54">
        <v>0</v>
      </c>
      <c r="N86" s="54" t="s">
        <v>96</v>
      </c>
      <c r="O86" s="54" t="s">
        <v>96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54" t="s">
        <v>97</v>
      </c>
      <c r="G87" s="54" t="s">
        <v>118</v>
      </c>
      <c r="H87" s="54" t="s">
        <v>47</v>
      </c>
      <c r="I87" s="54" t="s">
        <v>112</v>
      </c>
      <c r="J87" s="54" t="s">
        <v>121</v>
      </c>
      <c r="K87" s="54">
        <v>4</v>
      </c>
      <c r="L87" s="54" t="s">
        <v>96</v>
      </c>
      <c r="M87" s="54">
        <v>0</v>
      </c>
      <c r="N87" s="54">
        <v>0</v>
      </c>
      <c r="O87" s="54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>
        <f>'[3]Post Avails'!B87</f>
        <v>0</v>
      </c>
      <c r="F88" s="54" t="s">
        <v>116</v>
      </c>
      <c r="G88" s="54" t="s">
        <v>124</v>
      </c>
      <c r="H88" s="54" t="s">
        <v>99</v>
      </c>
      <c r="I88" s="54" t="s">
        <v>115</v>
      </c>
      <c r="J88" s="54" t="s">
        <v>100</v>
      </c>
      <c r="K88" s="54">
        <v>3</v>
      </c>
      <c r="L88" s="54">
        <v>0</v>
      </c>
      <c r="M88" s="54">
        <v>0</v>
      </c>
      <c r="N88" s="54">
        <v>0</v>
      </c>
      <c r="O88" s="54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54" t="s">
        <v>132</v>
      </c>
      <c r="G89" s="54" t="s">
        <v>118</v>
      </c>
      <c r="H89" s="54" t="s">
        <v>47</v>
      </c>
      <c r="I89" s="54" t="s">
        <v>112</v>
      </c>
      <c r="J89" s="54" t="s">
        <v>121</v>
      </c>
      <c r="K89" s="54">
        <v>4</v>
      </c>
      <c r="L89" s="54" t="s">
        <v>96</v>
      </c>
      <c r="M89" s="54">
        <v>0</v>
      </c>
      <c r="N89" s="54">
        <v>0</v>
      </c>
      <c r="O89" s="54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4" t="s">
        <v>116</v>
      </c>
      <c r="G90" s="54" t="s">
        <v>131</v>
      </c>
      <c r="H90" s="54" t="s">
        <v>47</v>
      </c>
      <c r="I90" s="54" t="s">
        <v>129</v>
      </c>
      <c r="J90" s="54" t="s">
        <v>121</v>
      </c>
      <c r="K90" s="54">
        <v>4</v>
      </c>
      <c r="L90" s="54" t="s">
        <v>96</v>
      </c>
      <c r="M90" s="54">
        <v>0</v>
      </c>
      <c r="N90" s="54">
        <v>0</v>
      </c>
      <c r="O90" s="54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54" t="s">
        <v>101</v>
      </c>
      <c r="G91" s="54" t="s">
        <v>98</v>
      </c>
      <c r="H91" s="54" t="s">
        <v>47</v>
      </c>
      <c r="I91" s="54" t="s">
        <v>136</v>
      </c>
      <c r="J91" s="54" t="s">
        <v>138</v>
      </c>
      <c r="K91" s="54">
        <v>4</v>
      </c>
      <c r="L91" s="54">
        <v>0</v>
      </c>
      <c r="M91" s="54">
        <v>0</v>
      </c>
      <c r="N91" s="54" t="s">
        <v>96</v>
      </c>
      <c r="O91" s="54" t="s">
        <v>96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Ready</v>
      </c>
      <c r="F92" s="54" t="s">
        <v>116</v>
      </c>
      <c r="G92" s="54" t="s">
        <v>94</v>
      </c>
      <c r="H92" s="54" t="s">
        <v>47</v>
      </c>
      <c r="I92" s="54" t="s">
        <v>112</v>
      </c>
      <c r="J92" s="54" t="s">
        <v>121</v>
      </c>
      <c r="K92" s="54">
        <v>4</v>
      </c>
      <c r="L92" s="54" t="s">
        <v>96</v>
      </c>
      <c r="M92" s="54">
        <v>0</v>
      </c>
      <c r="N92" s="54">
        <v>0</v>
      </c>
      <c r="O92" s="54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Not Ready</v>
      </c>
      <c r="F93" s="54" t="s">
        <v>93</v>
      </c>
      <c r="G93" s="54" t="s">
        <v>94</v>
      </c>
      <c r="H93" s="54" t="s">
        <v>47</v>
      </c>
      <c r="I93" s="54" t="s">
        <v>115</v>
      </c>
      <c r="J93" s="54" t="s">
        <v>49</v>
      </c>
      <c r="K93" s="54">
        <v>3</v>
      </c>
      <c r="L93" s="54" t="s">
        <v>96</v>
      </c>
      <c r="M93" s="54">
        <v>0</v>
      </c>
      <c r="N93" s="54">
        <v>0</v>
      </c>
      <c r="O93" s="54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Ready</v>
      </c>
      <c r="F94" s="54" t="s">
        <v>101</v>
      </c>
      <c r="G94" s="54" t="s">
        <v>127</v>
      </c>
      <c r="H94" s="54" t="s">
        <v>111</v>
      </c>
      <c r="I94" s="54" t="s">
        <v>112</v>
      </c>
      <c r="J94" s="54" t="s">
        <v>113</v>
      </c>
      <c r="K94" s="54">
        <v>4</v>
      </c>
      <c r="L94" s="54" t="s">
        <v>96</v>
      </c>
      <c r="M94" s="54">
        <v>0</v>
      </c>
      <c r="N94" s="54">
        <v>0</v>
      </c>
      <c r="O94" s="54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Ready</v>
      </c>
      <c r="F95" s="54" t="s">
        <v>116</v>
      </c>
      <c r="G95" s="54" t="s">
        <v>94</v>
      </c>
      <c r="H95" s="54" t="s">
        <v>111</v>
      </c>
      <c r="I95" s="54" t="s">
        <v>112</v>
      </c>
      <c r="J95" s="54" t="s">
        <v>113</v>
      </c>
      <c r="K95" s="54">
        <v>4</v>
      </c>
      <c r="L95" s="54" t="s">
        <v>96</v>
      </c>
      <c r="M95" s="54">
        <v>0</v>
      </c>
      <c r="N95" s="54">
        <v>0</v>
      </c>
      <c r="O95" s="54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54" t="s">
        <v>101</v>
      </c>
      <c r="G96" s="54" t="s">
        <v>110</v>
      </c>
      <c r="H96" s="54" t="s">
        <v>47</v>
      </c>
      <c r="I96" s="54" t="s">
        <v>112</v>
      </c>
      <c r="J96" s="54" t="s">
        <v>121</v>
      </c>
      <c r="K96" s="54">
        <v>4</v>
      </c>
      <c r="L96" s="54" t="s">
        <v>96</v>
      </c>
      <c r="M96" s="54">
        <v>0</v>
      </c>
      <c r="N96" s="54">
        <v>0</v>
      </c>
      <c r="O96" s="54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4" t="s">
        <v>102</v>
      </c>
      <c r="G97" s="54" t="s">
        <v>118</v>
      </c>
      <c r="H97" s="54" t="s">
        <v>47</v>
      </c>
      <c r="I97" s="54" t="s">
        <v>122</v>
      </c>
      <c r="J97" s="54" t="s">
        <v>121</v>
      </c>
      <c r="K97" s="54">
        <v>4</v>
      </c>
      <c r="L97" s="54" t="s">
        <v>96</v>
      </c>
      <c r="M97" s="54">
        <v>0</v>
      </c>
      <c r="N97" s="54">
        <v>0</v>
      </c>
      <c r="O97" s="54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54" t="s">
        <v>97</v>
      </c>
      <c r="G98" s="54" t="s">
        <v>98</v>
      </c>
      <c r="H98" s="54" t="s">
        <v>140</v>
      </c>
      <c r="I98" s="54">
        <v>0</v>
      </c>
      <c r="J98" s="54">
        <v>0</v>
      </c>
      <c r="K98" s="54">
        <v>0</v>
      </c>
      <c r="L98" s="54" t="s">
        <v>96</v>
      </c>
      <c r="M98" s="54">
        <v>0</v>
      </c>
      <c r="N98" s="54">
        <v>0</v>
      </c>
      <c r="O98" s="54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54" t="s">
        <v>93</v>
      </c>
      <c r="G99" s="54" t="s">
        <v>98</v>
      </c>
      <c r="H99" s="54" t="s">
        <v>140</v>
      </c>
      <c r="I99" s="54" t="s">
        <v>112</v>
      </c>
      <c r="J99" s="54" t="s">
        <v>100</v>
      </c>
      <c r="K99" s="54">
        <v>5</v>
      </c>
      <c r="L99" s="54" t="s">
        <v>96</v>
      </c>
      <c r="M99" s="54">
        <v>0</v>
      </c>
      <c r="N99" s="54" t="s">
        <v>96</v>
      </c>
      <c r="O99" s="54" t="s">
        <v>96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54" t="s">
        <v>102</v>
      </c>
      <c r="G100" s="54" t="s">
        <v>94</v>
      </c>
      <c r="H100" s="54" t="s">
        <v>114</v>
      </c>
      <c r="I100" s="54" t="s">
        <v>136</v>
      </c>
      <c r="J100" s="54" t="s">
        <v>49</v>
      </c>
      <c r="K100" s="54">
        <v>4</v>
      </c>
      <c r="L100" s="54" t="s">
        <v>96</v>
      </c>
      <c r="M100" s="54">
        <v>0</v>
      </c>
      <c r="N100" s="54">
        <v>0</v>
      </c>
      <c r="O100" s="54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54" t="s">
        <v>97</v>
      </c>
      <c r="G101" s="54" t="s">
        <v>110</v>
      </c>
      <c r="H101" s="54" t="s">
        <v>123</v>
      </c>
      <c r="I101" s="54" t="s">
        <v>112</v>
      </c>
      <c r="J101" s="54" t="s">
        <v>113</v>
      </c>
      <c r="K101" s="54">
        <v>4</v>
      </c>
      <c r="L101" s="54" t="s">
        <v>96</v>
      </c>
      <c r="M101" s="54">
        <v>0</v>
      </c>
      <c r="N101" s="54">
        <v>0</v>
      </c>
      <c r="O101" s="54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 t="str">
        <f>'[3]Post Avails'!B101</f>
        <v>Ready</v>
      </c>
      <c r="F102" s="54" t="s">
        <v>101</v>
      </c>
      <c r="G102" s="54" t="s">
        <v>127</v>
      </c>
      <c r="H102" s="54" t="s">
        <v>111</v>
      </c>
      <c r="I102" s="54" t="s">
        <v>112</v>
      </c>
      <c r="J102" s="54" t="s">
        <v>113</v>
      </c>
      <c r="K102" s="54">
        <v>4</v>
      </c>
      <c r="L102" s="54" t="s">
        <v>96</v>
      </c>
      <c r="M102" s="54">
        <v>0</v>
      </c>
      <c r="N102" s="54">
        <v>0</v>
      </c>
      <c r="O102" s="54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54" t="s">
        <v>141</v>
      </c>
      <c r="G103" s="54" t="s">
        <v>98</v>
      </c>
      <c r="H103" s="54" t="s">
        <v>117</v>
      </c>
      <c r="I103" s="54" t="s">
        <v>142</v>
      </c>
      <c r="J103" s="54" t="s">
        <v>100</v>
      </c>
      <c r="K103" s="54">
        <v>6</v>
      </c>
      <c r="L103" s="54" t="s">
        <v>96</v>
      </c>
      <c r="M103" s="54">
        <v>0</v>
      </c>
      <c r="N103" s="54">
        <v>0</v>
      </c>
      <c r="O103" s="54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4" t="s">
        <v>116</v>
      </c>
      <c r="G104" s="54" t="s">
        <v>110</v>
      </c>
      <c r="H104" s="54" t="s">
        <v>111</v>
      </c>
      <c r="I104" s="54" t="s">
        <v>112</v>
      </c>
      <c r="J104" s="54" t="s">
        <v>113</v>
      </c>
      <c r="K104" s="54">
        <v>4</v>
      </c>
      <c r="L104" s="54" t="s">
        <v>96</v>
      </c>
      <c r="M104" s="54">
        <v>0</v>
      </c>
      <c r="N104" s="54">
        <v>0</v>
      </c>
      <c r="O104" s="54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4" t="s">
        <v>101</v>
      </c>
      <c r="G105" s="54" t="s">
        <v>110</v>
      </c>
      <c r="H105" s="54" t="s">
        <v>111</v>
      </c>
      <c r="I105" s="54" t="s">
        <v>112</v>
      </c>
      <c r="J105" s="54" t="s">
        <v>113</v>
      </c>
      <c r="K105" s="54">
        <v>4</v>
      </c>
      <c r="L105" s="54" t="s">
        <v>96</v>
      </c>
      <c r="M105" s="54">
        <v>0</v>
      </c>
      <c r="N105" s="54">
        <v>0</v>
      </c>
      <c r="O105" s="54"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 t="str">
        <f>'[3]Post Avails'!B105</f>
        <v>Not Ready</v>
      </c>
      <c r="F106" s="54" t="s">
        <v>97</v>
      </c>
      <c r="G106" s="54" t="s">
        <v>118</v>
      </c>
      <c r="H106" s="54" t="s">
        <v>111</v>
      </c>
      <c r="I106" s="54" t="s">
        <v>112</v>
      </c>
      <c r="J106" s="54" t="s">
        <v>113</v>
      </c>
      <c r="K106" s="54">
        <v>4</v>
      </c>
      <c r="L106" s="54" t="s">
        <v>96</v>
      </c>
      <c r="M106" s="54">
        <v>0</v>
      </c>
      <c r="N106" s="54">
        <v>0</v>
      </c>
      <c r="O106" s="54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54" t="s">
        <v>101</v>
      </c>
      <c r="G107" s="54" t="s">
        <v>143</v>
      </c>
      <c r="H107" s="54" t="s">
        <v>99</v>
      </c>
      <c r="I107" s="54" t="s">
        <v>115</v>
      </c>
      <c r="J107" s="54" t="s">
        <v>100</v>
      </c>
      <c r="K107" s="54">
        <v>3</v>
      </c>
      <c r="L107" s="54">
        <v>0</v>
      </c>
      <c r="M107" s="54">
        <v>0</v>
      </c>
      <c r="N107" s="54">
        <v>0</v>
      </c>
      <c r="O107" s="54" t="s">
        <v>96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54" t="s">
        <v>102</v>
      </c>
      <c r="G108" s="54" t="s">
        <v>143</v>
      </c>
      <c r="H108" s="54" t="s">
        <v>99</v>
      </c>
      <c r="I108" s="54" t="s">
        <v>115</v>
      </c>
      <c r="J108" s="54" t="s">
        <v>100</v>
      </c>
      <c r="K108" s="54">
        <v>3</v>
      </c>
      <c r="L108" s="54">
        <v>0</v>
      </c>
      <c r="M108" s="54">
        <v>0</v>
      </c>
      <c r="N108" s="54">
        <v>0</v>
      </c>
      <c r="O108" s="54" t="s">
        <v>96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4" t="s">
        <v>101</v>
      </c>
      <c r="G109" s="54" t="s">
        <v>143</v>
      </c>
      <c r="H109" s="54" t="s">
        <v>99</v>
      </c>
      <c r="I109" s="54" t="s">
        <v>115</v>
      </c>
      <c r="J109" s="54" t="s">
        <v>100</v>
      </c>
      <c r="K109" s="54">
        <v>3</v>
      </c>
      <c r="L109" s="54">
        <v>0</v>
      </c>
      <c r="M109" s="54">
        <v>0</v>
      </c>
      <c r="N109" s="54">
        <v>0</v>
      </c>
      <c r="O109" s="54" t="s">
        <v>96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54" t="s">
        <v>101</v>
      </c>
      <c r="G110" s="54" t="s">
        <v>143</v>
      </c>
      <c r="H110" s="54" t="s">
        <v>99</v>
      </c>
      <c r="I110" s="54" t="s">
        <v>115</v>
      </c>
      <c r="J110" s="54" t="s">
        <v>100</v>
      </c>
      <c r="K110" s="54">
        <v>3</v>
      </c>
      <c r="L110" s="54">
        <v>0</v>
      </c>
      <c r="M110" s="54">
        <v>0</v>
      </c>
      <c r="N110" s="54">
        <v>0</v>
      </c>
      <c r="O110" s="54" t="s">
        <v>96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4" t="s">
        <v>97</v>
      </c>
      <c r="G111" s="54" t="s">
        <v>143</v>
      </c>
      <c r="H111" s="54" t="s">
        <v>99</v>
      </c>
      <c r="I111" s="54" t="s">
        <v>115</v>
      </c>
      <c r="J111" s="54" t="s">
        <v>100</v>
      </c>
      <c r="K111" s="54">
        <v>3</v>
      </c>
      <c r="L111" s="54">
        <v>0</v>
      </c>
      <c r="M111" s="54">
        <v>0</v>
      </c>
      <c r="N111" s="54">
        <v>0</v>
      </c>
      <c r="O111" s="54" t="s">
        <v>96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54" t="s">
        <v>102</v>
      </c>
      <c r="G112" s="54" t="s">
        <v>143</v>
      </c>
      <c r="H112" s="54" t="s">
        <v>99</v>
      </c>
      <c r="I112" s="54" t="s">
        <v>115</v>
      </c>
      <c r="J112" s="54" t="s">
        <v>100</v>
      </c>
      <c r="K112" s="54">
        <v>3</v>
      </c>
      <c r="L112" s="54">
        <v>0</v>
      </c>
      <c r="M112" s="54">
        <v>0</v>
      </c>
      <c r="N112" s="54">
        <v>0</v>
      </c>
      <c r="O112" s="54" t="s">
        <v>96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54" t="s">
        <v>97</v>
      </c>
      <c r="G113" s="54" t="s">
        <v>143</v>
      </c>
      <c r="H113" s="54" t="s">
        <v>99</v>
      </c>
      <c r="I113" s="54" t="s">
        <v>115</v>
      </c>
      <c r="J113" s="54" t="s">
        <v>100</v>
      </c>
      <c r="K113" s="54">
        <v>3</v>
      </c>
      <c r="L113" s="54">
        <v>0</v>
      </c>
      <c r="M113" s="54">
        <v>0</v>
      </c>
      <c r="N113" s="54">
        <v>0</v>
      </c>
      <c r="O113" s="54" t="s">
        <v>96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54" t="s">
        <v>109</v>
      </c>
      <c r="G114" s="54" t="s">
        <v>143</v>
      </c>
      <c r="H114" s="54" t="s">
        <v>99</v>
      </c>
      <c r="I114" s="54" t="s">
        <v>115</v>
      </c>
      <c r="J114" s="54" t="s">
        <v>100</v>
      </c>
      <c r="K114" s="54">
        <v>3</v>
      </c>
      <c r="L114" s="54">
        <v>0</v>
      </c>
      <c r="M114" s="54">
        <v>0</v>
      </c>
      <c r="N114" s="54">
        <v>0</v>
      </c>
      <c r="O114" s="54" t="s">
        <v>96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Budded</v>
      </c>
      <c r="F115" s="54" t="s">
        <v>97</v>
      </c>
      <c r="G115" s="54" t="s">
        <v>118</v>
      </c>
      <c r="H115" s="54" t="s">
        <v>47</v>
      </c>
      <c r="I115" s="54" t="s">
        <v>144</v>
      </c>
      <c r="J115" s="54" t="s">
        <v>49</v>
      </c>
      <c r="K115" s="54">
        <v>3</v>
      </c>
      <c r="L115" s="54" t="s">
        <v>96</v>
      </c>
      <c r="M115" s="54">
        <v>0</v>
      </c>
      <c r="N115" s="54">
        <v>0</v>
      </c>
      <c r="O115" s="54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 t="str">
        <f>'[3]Post Avails'!B115</f>
        <v>Ready</v>
      </c>
      <c r="F116" s="54" t="s">
        <v>109</v>
      </c>
      <c r="G116" s="54" t="s">
        <v>118</v>
      </c>
      <c r="H116" s="54" t="s">
        <v>117</v>
      </c>
      <c r="I116" s="54" t="s">
        <v>112</v>
      </c>
      <c r="J116" s="54" t="s">
        <v>113</v>
      </c>
      <c r="K116" s="54">
        <v>4</v>
      </c>
      <c r="L116" s="54" t="s">
        <v>96</v>
      </c>
      <c r="M116" s="54">
        <v>0</v>
      </c>
      <c r="N116" s="54">
        <v>0</v>
      </c>
      <c r="O116" s="54"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Budded</v>
      </c>
      <c r="F117" s="54" t="s">
        <v>93</v>
      </c>
      <c r="G117" s="54" t="s">
        <v>104</v>
      </c>
      <c r="H117" s="54" t="s">
        <v>47</v>
      </c>
      <c r="I117" s="54" t="s">
        <v>144</v>
      </c>
      <c r="J117" s="54" t="s">
        <v>49</v>
      </c>
      <c r="K117" s="54">
        <v>3</v>
      </c>
      <c r="L117" s="54" t="s">
        <v>96</v>
      </c>
      <c r="M117" s="54">
        <v>0</v>
      </c>
      <c r="N117" s="54">
        <v>0</v>
      </c>
      <c r="O117" s="54" t="s">
        <v>96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Buds &amp; Bloom</v>
      </c>
      <c r="F118" s="54" t="s">
        <v>109</v>
      </c>
      <c r="G118" s="54" t="s">
        <v>110</v>
      </c>
      <c r="H118" s="54" t="s">
        <v>47</v>
      </c>
      <c r="I118" s="54" t="s">
        <v>112</v>
      </c>
      <c r="J118" s="54" t="s">
        <v>121</v>
      </c>
      <c r="K118" s="54">
        <v>4</v>
      </c>
      <c r="L118" s="54" t="s">
        <v>96</v>
      </c>
      <c r="M118" s="54">
        <v>0</v>
      </c>
      <c r="N118" s="54">
        <v>0</v>
      </c>
      <c r="O118" s="54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54" t="s">
        <v>97</v>
      </c>
      <c r="G119" s="54" t="s">
        <v>124</v>
      </c>
      <c r="H119" s="54" t="s">
        <v>117</v>
      </c>
      <c r="I119" s="54" t="s">
        <v>145</v>
      </c>
      <c r="J119" s="54" t="s">
        <v>100</v>
      </c>
      <c r="K119" s="54">
        <v>7</v>
      </c>
      <c r="L119" s="54">
        <v>0</v>
      </c>
      <c r="M119" s="54">
        <v>0</v>
      </c>
      <c r="N119" s="54">
        <v>0</v>
      </c>
      <c r="O119" s="54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4" t="s">
        <v>97</v>
      </c>
      <c r="G120" s="54" t="s">
        <v>143</v>
      </c>
      <c r="H120" s="54" t="s">
        <v>117</v>
      </c>
      <c r="I120" s="54" t="s">
        <v>146</v>
      </c>
      <c r="J120" s="54" t="s">
        <v>100</v>
      </c>
      <c r="K120" s="54">
        <v>7</v>
      </c>
      <c r="L120" s="54">
        <v>0</v>
      </c>
      <c r="M120" s="54">
        <v>0</v>
      </c>
      <c r="N120" s="54" t="s">
        <v>96</v>
      </c>
      <c r="O120" s="54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4" t="s">
        <v>97</v>
      </c>
      <c r="G121" s="54" t="s">
        <v>124</v>
      </c>
      <c r="H121" s="54" t="s">
        <v>117</v>
      </c>
      <c r="I121" s="54" t="s">
        <v>145</v>
      </c>
      <c r="J121" s="54" t="s">
        <v>100</v>
      </c>
      <c r="K121" s="54">
        <v>7</v>
      </c>
      <c r="L121" s="54">
        <v>0</v>
      </c>
      <c r="M121" s="54">
        <v>0</v>
      </c>
      <c r="N121" s="54" t="s">
        <v>96</v>
      </c>
      <c r="O121" s="54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4" t="s">
        <v>97</v>
      </c>
      <c r="G122" s="54" t="s">
        <v>124</v>
      </c>
      <c r="H122" s="54" t="s">
        <v>117</v>
      </c>
      <c r="I122" s="54" t="s">
        <v>125</v>
      </c>
      <c r="J122" s="54" t="s">
        <v>100</v>
      </c>
      <c r="K122" s="54">
        <v>7</v>
      </c>
      <c r="L122" s="54">
        <v>0</v>
      </c>
      <c r="M122" s="54">
        <v>0</v>
      </c>
      <c r="N122" s="54">
        <v>0</v>
      </c>
      <c r="O122" s="54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54" t="s">
        <v>109</v>
      </c>
      <c r="G123" s="54" t="s">
        <v>124</v>
      </c>
      <c r="H123" s="54" t="s">
        <v>117</v>
      </c>
      <c r="I123" s="54" t="s">
        <v>147</v>
      </c>
      <c r="J123" s="54" t="s">
        <v>100</v>
      </c>
      <c r="K123" s="54">
        <v>7</v>
      </c>
      <c r="L123" s="54">
        <v>0</v>
      </c>
      <c r="M123" s="54">
        <v>0</v>
      </c>
      <c r="N123" s="54">
        <v>0</v>
      </c>
      <c r="O123" s="54"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54" t="s">
        <v>97</v>
      </c>
      <c r="G124" s="54" t="s">
        <v>143</v>
      </c>
      <c r="H124" s="54" t="s">
        <v>117</v>
      </c>
      <c r="I124" s="54" t="s">
        <v>147</v>
      </c>
      <c r="J124" s="54" t="s">
        <v>100</v>
      </c>
      <c r="K124" s="54">
        <v>7</v>
      </c>
      <c r="L124" s="54">
        <v>0</v>
      </c>
      <c r="M124" s="54">
        <v>0</v>
      </c>
      <c r="N124" s="54">
        <v>0</v>
      </c>
      <c r="O124" s="54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54" t="s">
        <v>97</v>
      </c>
      <c r="G125" s="54" t="s">
        <v>143</v>
      </c>
      <c r="H125" s="54" t="s">
        <v>117</v>
      </c>
      <c r="I125" s="54" t="s">
        <v>147</v>
      </c>
      <c r="J125" s="54" t="s">
        <v>100</v>
      </c>
      <c r="K125" s="54">
        <v>7</v>
      </c>
      <c r="L125" s="54">
        <v>0</v>
      </c>
      <c r="M125" s="54">
        <v>0</v>
      </c>
      <c r="N125" s="54">
        <v>0</v>
      </c>
      <c r="O125" s="54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>
        <f>'[3]Post Avails'!B125</f>
        <v>0</v>
      </c>
      <c r="F126" s="54" t="s">
        <v>97</v>
      </c>
      <c r="G126" s="54" t="s">
        <v>124</v>
      </c>
      <c r="H126" s="54" t="s">
        <v>117</v>
      </c>
      <c r="I126" s="54" t="s">
        <v>145</v>
      </c>
      <c r="J126" s="54" t="s">
        <v>100</v>
      </c>
      <c r="K126" s="54">
        <v>7</v>
      </c>
      <c r="L126" s="54">
        <v>0</v>
      </c>
      <c r="M126" s="54">
        <v>0</v>
      </c>
      <c r="N126" s="54">
        <v>0</v>
      </c>
      <c r="O126" s="54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54" t="s">
        <v>132</v>
      </c>
      <c r="G127" s="54" t="s">
        <v>94</v>
      </c>
      <c r="H127" s="54" t="s">
        <v>111</v>
      </c>
      <c r="I127" s="54" t="s">
        <v>112</v>
      </c>
      <c r="J127" s="54" t="s">
        <v>113</v>
      </c>
      <c r="K127" s="54">
        <v>4</v>
      </c>
      <c r="L127" s="54" t="s">
        <v>96</v>
      </c>
      <c r="M127" s="54">
        <v>0</v>
      </c>
      <c r="N127" s="54">
        <v>0</v>
      </c>
      <c r="O127" s="54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>
        <f>'[3]Post Avails'!B127</f>
        <v>0</v>
      </c>
      <c r="F128" s="54" t="s">
        <v>101</v>
      </c>
      <c r="G128" s="54" t="s">
        <v>127</v>
      </c>
      <c r="H128" s="54" t="s">
        <v>133</v>
      </c>
      <c r="I128" s="54" t="s">
        <v>130</v>
      </c>
      <c r="J128" s="54" t="s">
        <v>121</v>
      </c>
      <c r="K128" s="54">
        <v>4</v>
      </c>
      <c r="L128" s="54" t="s">
        <v>96</v>
      </c>
      <c r="M128" s="54">
        <v>0</v>
      </c>
      <c r="N128" s="54">
        <v>0</v>
      </c>
      <c r="O128" s="54"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Not Ready</v>
      </c>
      <c r="F129" s="54" t="s">
        <v>116</v>
      </c>
      <c r="G129" s="54" t="s">
        <v>118</v>
      </c>
      <c r="H129" s="54" t="s">
        <v>111</v>
      </c>
      <c r="I129" s="54" t="s">
        <v>112</v>
      </c>
      <c r="J129" s="54" t="s">
        <v>113</v>
      </c>
      <c r="K129" s="54">
        <v>4</v>
      </c>
      <c r="L129" s="54" t="s">
        <v>96</v>
      </c>
      <c r="M129" s="54">
        <v>0</v>
      </c>
      <c r="N129" s="54">
        <v>0</v>
      </c>
      <c r="O129" s="54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54" t="s">
        <v>101</v>
      </c>
      <c r="G130" s="54" t="s">
        <v>110</v>
      </c>
      <c r="H130" s="54" t="s">
        <v>47</v>
      </c>
      <c r="I130" s="54" t="s">
        <v>112</v>
      </c>
      <c r="J130" s="54" t="s">
        <v>113</v>
      </c>
      <c r="K130" s="54">
        <v>4</v>
      </c>
      <c r="L130" s="54" t="s">
        <v>96</v>
      </c>
      <c r="M130" s="54">
        <v>0</v>
      </c>
      <c r="N130" s="54">
        <v>0</v>
      </c>
      <c r="O130" s="54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54" t="s">
        <v>97</v>
      </c>
      <c r="G131" s="54" t="s">
        <v>94</v>
      </c>
      <c r="H131" s="54" t="s">
        <v>111</v>
      </c>
      <c r="I131" s="54" t="s">
        <v>112</v>
      </c>
      <c r="J131" s="54" t="s">
        <v>113</v>
      </c>
      <c r="K131" s="54">
        <v>4</v>
      </c>
      <c r="L131" s="54" t="s">
        <v>96</v>
      </c>
      <c r="M131" s="54">
        <v>0</v>
      </c>
      <c r="N131" s="54">
        <v>0</v>
      </c>
      <c r="O131" s="54"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Ready</v>
      </c>
      <c r="F132" s="54" t="s">
        <v>101</v>
      </c>
      <c r="G132" s="54" t="s">
        <v>118</v>
      </c>
      <c r="H132" s="54" t="s">
        <v>47</v>
      </c>
      <c r="I132" s="54" t="s">
        <v>112</v>
      </c>
      <c r="J132" s="54" t="s">
        <v>121</v>
      </c>
      <c r="K132" s="54">
        <v>4</v>
      </c>
      <c r="L132" s="54" t="s">
        <v>96</v>
      </c>
      <c r="M132" s="54">
        <v>0</v>
      </c>
      <c r="N132" s="54">
        <v>0</v>
      </c>
      <c r="O132" s="54"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54" t="s">
        <v>116</v>
      </c>
      <c r="G133" s="54" t="s">
        <v>98</v>
      </c>
      <c r="H133" s="54" t="s">
        <v>47</v>
      </c>
      <c r="I133" s="54" t="s">
        <v>112</v>
      </c>
      <c r="J133" s="54" t="s">
        <v>49</v>
      </c>
      <c r="K133" s="54">
        <v>3</v>
      </c>
      <c r="L133" s="54">
        <v>0</v>
      </c>
      <c r="M133" s="54">
        <v>0</v>
      </c>
      <c r="N133" s="54">
        <v>0</v>
      </c>
      <c r="O133" s="54" t="s">
        <v>96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54" t="s">
        <v>102</v>
      </c>
      <c r="G134" s="54" t="s">
        <v>104</v>
      </c>
      <c r="H134" s="54" t="s">
        <v>114</v>
      </c>
      <c r="I134" s="54" t="s">
        <v>130</v>
      </c>
      <c r="J134" s="54" t="s">
        <v>49</v>
      </c>
      <c r="K134" s="54">
        <v>3</v>
      </c>
      <c r="L134" s="54" t="s">
        <v>96</v>
      </c>
      <c r="M134" s="54">
        <v>0</v>
      </c>
      <c r="N134" s="54">
        <v>0</v>
      </c>
      <c r="O134" s="54" t="s">
        <v>96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54" t="s">
        <v>116</v>
      </c>
      <c r="G135" s="54" t="s">
        <v>127</v>
      </c>
      <c r="H135" s="54" t="s">
        <v>111</v>
      </c>
      <c r="I135" s="54" t="s">
        <v>112</v>
      </c>
      <c r="J135" s="54" t="s">
        <v>113</v>
      </c>
      <c r="K135" s="54">
        <v>4</v>
      </c>
      <c r="L135" s="54" t="s">
        <v>96</v>
      </c>
      <c r="M135" s="54">
        <v>0</v>
      </c>
      <c r="N135" s="54">
        <v>0</v>
      </c>
      <c r="O135" s="54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54" t="s">
        <v>101</v>
      </c>
      <c r="G136" s="54">
        <v>0</v>
      </c>
      <c r="H136" s="54" t="s">
        <v>114</v>
      </c>
      <c r="I136" s="54" t="s">
        <v>105</v>
      </c>
      <c r="J136" s="54" t="s">
        <v>49</v>
      </c>
      <c r="K136" s="54">
        <v>0</v>
      </c>
      <c r="L136" s="54">
        <v>0</v>
      </c>
      <c r="M136" s="54">
        <v>0</v>
      </c>
      <c r="N136" s="54" t="s">
        <v>108</v>
      </c>
      <c r="O136" s="54"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Ready</v>
      </c>
      <c r="F137" s="54" t="s">
        <v>93</v>
      </c>
      <c r="G137" s="54" t="s">
        <v>118</v>
      </c>
      <c r="H137" s="54" t="s">
        <v>47</v>
      </c>
      <c r="I137" s="54" t="s">
        <v>95</v>
      </c>
      <c r="J137" s="54" t="s">
        <v>138</v>
      </c>
      <c r="K137" s="54">
        <v>4</v>
      </c>
      <c r="L137" s="54" t="s">
        <v>96</v>
      </c>
      <c r="M137" s="54">
        <v>0</v>
      </c>
      <c r="N137" s="54">
        <v>0</v>
      </c>
      <c r="O137" s="54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4" t="s">
        <v>109</v>
      </c>
      <c r="G138" s="54" t="s">
        <v>98</v>
      </c>
      <c r="H138" s="54" t="s">
        <v>148</v>
      </c>
      <c r="I138" s="54" t="s">
        <v>149</v>
      </c>
      <c r="J138" s="54" t="s">
        <v>49</v>
      </c>
      <c r="K138" s="54">
        <v>5</v>
      </c>
      <c r="L138" s="54">
        <v>0</v>
      </c>
      <c r="M138" s="54" t="s">
        <v>150</v>
      </c>
      <c r="N138" s="54" t="s">
        <v>96</v>
      </c>
      <c r="O138" s="54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54" t="s">
        <v>101</v>
      </c>
      <c r="G139" s="54" t="s">
        <v>118</v>
      </c>
      <c r="H139" s="54" t="s">
        <v>47</v>
      </c>
      <c r="I139" s="54" t="s">
        <v>130</v>
      </c>
      <c r="J139" s="54" t="s">
        <v>49</v>
      </c>
      <c r="K139" s="54">
        <v>3</v>
      </c>
      <c r="L139" s="54">
        <v>0</v>
      </c>
      <c r="M139" s="54">
        <v>0</v>
      </c>
      <c r="N139" s="54">
        <v>0</v>
      </c>
      <c r="O139" s="54"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Ready</v>
      </c>
      <c r="F140" s="54" t="s">
        <v>116</v>
      </c>
      <c r="G140" s="54" t="s">
        <v>118</v>
      </c>
      <c r="H140" s="54" t="s">
        <v>111</v>
      </c>
      <c r="I140" s="54" t="s">
        <v>122</v>
      </c>
      <c r="J140" s="54" t="s">
        <v>113</v>
      </c>
      <c r="K140" s="54">
        <v>4</v>
      </c>
      <c r="L140" s="54" t="s">
        <v>96</v>
      </c>
      <c r="M140" s="54">
        <v>0</v>
      </c>
      <c r="N140" s="54">
        <v>0</v>
      </c>
      <c r="O140" s="54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54" t="s">
        <v>97</v>
      </c>
      <c r="G141" s="54" t="s">
        <v>110</v>
      </c>
      <c r="H141" s="54" t="s">
        <v>111</v>
      </c>
      <c r="I141" s="54" t="s">
        <v>112</v>
      </c>
      <c r="J141" s="54" t="s">
        <v>113</v>
      </c>
      <c r="K141" s="54">
        <v>4</v>
      </c>
      <c r="L141" s="54" t="s">
        <v>96</v>
      </c>
      <c r="M141" s="54">
        <v>0</v>
      </c>
      <c r="N141" s="54">
        <v>0</v>
      </c>
      <c r="O141" s="54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54" t="s">
        <v>97</v>
      </c>
      <c r="G142" s="54" t="s">
        <v>118</v>
      </c>
      <c r="H142" s="54" t="s">
        <v>47</v>
      </c>
      <c r="I142" s="54" t="s">
        <v>151</v>
      </c>
      <c r="J142" s="54" t="s">
        <v>138</v>
      </c>
      <c r="K142" s="54">
        <v>3</v>
      </c>
      <c r="L142" s="54" t="s">
        <v>96</v>
      </c>
      <c r="M142" s="54">
        <v>0</v>
      </c>
      <c r="N142" s="54">
        <v>0</v>
      </c>
      <c r="O142" s="54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54" t="s">
        <v>101</v>
      </c>
      <c r="G143" s="54" t="s">
        <v>104</v>
      </c>
      <c r="H143" s="54" t="s">
        <v>47</v>
      </c>
      <c r="I143" s="54" t="s">
        <v>151</v>
      </c>
      <c r="J143" s="54" t="s">
        <v>49</v>
      </c>
      <c r="K143" s="54">
        <v>3</v>
      </c>
      <c r="L143" s="54">
        <v>0</v>
      </c>
      <c r="M143" s="54">
        <v>0</v>
      </c>
      <c r="N143" s="54">
        <v>0</v>
      </c>
      <c r="O143" s="54" t="s">
        <v>96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54" t="s">
        <v>116</v>
      </c>
      <c r="G144" s="54" t="s">
        <v>131</v>
      </c>
      <c r="H144" s="54" t="s">
        <v>120</v>
      </c>
      <c r="I144" s="54" t="s">
        <v>112</v>
      </c>
      <c r="J144" s="54" t="s">
        <v>121</v>
      </c>
      <c r="K144" s="54">
        <v>4</v>
      </c>
      <c r="L144" s="54" t="s">
        <v>96</v>
      </c>
      <c r="M144" s="54">
        <v>0</v>
      </c>
      <c r="N144" s="54">
        <v>0</v>
      </c>
      <c r="O144" s="54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4" t="s">
        <v>97</v>
      </c>
      <c r="G145" s="54" t="s">
        <v>143</v>
      </c>
      <c r="H145" s="54" t="s">
        <v>114</v>
      </c>
      <c r="I145" s="54" t="s">
        <v>115</v>
      </c>
      <c r="J145" s="54" t="s">
        <v>49</v>
      </c>
      <c r="K145" s="54">
        <v>4</v>
      </c>
      <c r="L145" s="54" t="s">
        <v>96</v>
      </c>
      <c r="M145" s="54">
        <v>0</v>
      </c>
      <c r="N145" s="54">
        <v>0</v>
      </c>
      <c r="O145" s="54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54" t="s">
        <v>97</v>
      </c>
      <c r="G146" s="54" t="s">
        <v>110</v>
      </c>
      <c r="H146" s="54" t="s">
        <v>111</v>
      </c>
      <c r="I146" s="54" t="s">
        <v>112</v>
      </c>
      <c r="J146" s="54" t="s">
        <v>113</v>
      </c>
      <c r="K146" s="54">
        <v>4</v>
      </c>
      <c r="L146" s="54" t="s">
        <v>96</v>
      </c>
      <c r="M146" s="54">
        <v>0</v>
      </c>
      <c r="N146" s="54">
        <v>0</v>
      </c>
      <c r="O146" s="54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4" t="s">
        <v>101</v>
      </c>
      <c r="G147" s="54" t="s">
        <v>94</v>
      </c>
      <c r="H147" s="54" t="s">
        <v>47</v>
      </c>
      <c r="I147" s="54" t="s">
        <v>112</v>
      </c>
      <c r="J147" s="54" t="s">
        <v>121</v>
      </c>
      <c r="K147" s="54">
        <v>4</v>
      </c>
      <c r="L147" s="54" t="s">
        <v>96</v>
      </c>
      <c r="M147" s="54">
        <v>0</v>
      </c>
      <c r="N147" s="54">
        <v>0</v>
      </c>
      <c r="O147" s="54" t="s">
        <v>96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54" t="s">
        <v>102</v>
      </c>
      <c r="G148" s="54" t="s">
        <v>98</v>
      </c>
      <c r="H148" s="54" t="s">
        <v>47</v>
      </c>
      <c r="I148" s="54" t="s">
        <v>122</v>
      </c>
      <c r="J148" s="54" t="s">
        <v>49</v>
      </c>
      <c r="K148" s="54">
        <v>5</v>
      </c>
      <c r="L148" s="54">
        <v>0</v>
      </c>
      <c r="M148" s="54">
        <v>0</v>
      </c>
      <c r="N148" s="54" t="s">
        <v>96</v>
      </c>
      <c r="O148" s="54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54" t="s">
        <v>93</v>
      </c>
      <c r="G149" s="54" t="s">
        <v>152</v>
      </c>
      <c r="H149" s="54" t="s">
        <v>153</v>
      </c>
      <c r="I149" s="54" t="s">
        <v>154</v>
      </c>
      <c r="J149" s="54" t="s">
        <v>121</v>
      </c>
      <c r="K149" s="54">
        <v>0</v>
      </c>
      <c r="L149" s="54" t="s">
        <v>96</v>
      </c>
      <c r="M149" s="54">
        <v>0</v>
      </c>
      <c r="N149" s="54">
        <v>0</v>
      </c>
      <c r="O149" s="54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54" t="s">
        <v>141</v>
      </c>
      <c r="G150" s="54" t="s">
        <v>98</v>
      </c>
      <c r="H150" s="54" t="s">
        <v>114</v>
      </c>
      <c r="I150" s="54" t="s">
        <v>155</v>
      </c>
      <c r="J150" s="54" t="s">
        <v>49</v>
      </c>
      <c r="K150" s="54">
        <v>6</v>
      </c>
      <c r="L150" s="54">
        <v>0</v>
      </c>
      <c r="M150" s="54">
        <v>0</v>
      </c>
      <c r="N150" s="54" t="s">
        <v>96</v>
      </c>
      <c r="O150" s="54" t="s">
        <v>96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54" t="s">
        <v>101</v>
      </c>
      <c r="G151" s="54" t="s">
        <v>118</v>
      </c>
      <c r="H151" s="54" t="s">
        <v>47</v>
      </c>
      <c r="I151" s="54" t="s">
        <v>151</v>
      </c>
      <c r="J151" s="54" t="s">
        <v>138</v>
      </c>
      <c r="K151" s="54">
        <v>3</v>
      </c>
      <c r="L151" s="54" t="s">
        <v>96</v>
      </c>
      <c r="M151" s="54">
        <v>0</v>
      </c>
      <c r="N151" s="54">
        <v>0</v>
      </c>
      <c r="O151" s="54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54" t="s">
        <v>102</v>
      </c>
      <c r="G152" s="54" t="s">
        <v>118</v>
      </c>
      <c r="H152" s="54" t="s">
        <v>114</v>
      </c>
      <c r="I152" s="54" t="s">
        <v>115</v>
      </c>
      <c r="J152" s="54" t="s">
        <v>49</v>
      </c>
      <c r="K152" s="54">
        <v>3</v>
      </c>
      <c r="L152" s="54" t="s">
        <v>96</v>
      </c>
      <c r="M152" s="54">
        <v>0</v>
      </c>
      <c r="N152" s="54">
        <v>0</v>
      </c>
      <c r="O152" s="54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4" t="s">
        <v>93</v>
      </c>
      <c r="G153" s="54" t="s">
        <v>118</v>
      </c>
      <c r="H153" s="54" t="s">
        <v>47</v>
      </c>
      <c r="I153" s="54" t="s">
        <v>115</v>
      </c>
      <c r="J153" s="54" t="s">
        <v>49</v>
      </c>
      <c r="K153" s="54">
        <v>3</v>
      </c>
      <c r="L153" s="54" t="s">
        <v>96</v>
      </c>
      <c r="M153" s="54">
        <v>0</v>
      </c>
      <c r="N153" s="54">
        <v>0</v>
      </c>
      <c r="O153" s="54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4" t="s">
        <v>101</v>
      </c>
      <c r="G155" s="54" t="s">
        <v>118</v>
      </c>
      <c r="H155" s="54" t="s">
        <v>111</v>
      </c>
      <c r="I155" s="54" t="s">
        <v>112</v>
      </c>
      <c r="J155" s="54" t="s">
        <v>113</v>
      </c>
      <c r="K155" s="54">
        <v>4</v>
      </c>
      <c r="L155" s="54" t="s">
        <v>96</v>
      </c>
      <c r="M155" s="54">
        <v>0</v>
      </c>
      <c r="N155" s="54">
        <v>0</v>
      </c>
      <c r="O155" s="54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54" t="s">
        <v>101</v>
      </c>
      <c r="G156" s="54" t="s">
        <v>110</v>
      </c>
      <c r="H156" s="54" t="s">
        <v>111</v>
      </c>
      <c r="I156" s="54" t="s">
        <v>112</v>
      </c>
      <c r="J156" s="54" t="s">
        <v>113</v>
      </c>
      <c r="K156" s="54">
        <v>4</v>
      </c>
      <c r="L156" s="54" t="s">
        <v>96</v>
      </c>
      <c r="M156" s="54">
        <v>0</v>
      </c>
      <c r="N156" s="54">
        <v>0</v>
      </c>
      <c r="O156" s="54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54" t="s">
        <v>102</v>
      </c>
      <c r="G157" s="54" t="s">
        <v>104</v>
      </c>
      <c r="H157" s="54" t="s">
        <v>47</v>
      </c>
      <c r="I157" s="54" t="s">
        <v>156</v>
      </c>
      <c r="J157" s="54" t="s">
        <v>138</v>
      </c>
      <c r="K157" s="54">
        <v>3</v>
      </c>
      <c r="L157" s="54" t="s">
        <v>96</v>
      </c>
      <c r="M157" s="54">
        <v>0</v>
      </c>
      <c r="N157" s="54">
        <v>0</v>
      </c>
      <c r="O157" s="54" t="s">
        <v>96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4" t="s">
        <v>116</v>
      </c>
      <c r="G158" s="54" t="s">
        <v>110</v>
      </c>
      <c r="H158" s="54" t="s">
        <v>111</v>
      </c>
      <c r="I158" s="54" t="s">
        <v>112</v>
      </c>
      <c r="J158" s="54" t="s">
        <v>113</v>
      </c>
      <c r="K158" s="54">
        <v>4</v>
      </c>
      <c r="L158" s="54" t="s">
        <v>96</v>
      </c>
      <c r="M158" s="54">
        <v>0</v>
      </c>
      <c r="N158" s="54">
        <v>0</v>
      </c>
      <c r="O158" s="54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54" t="s">
        <v>97</v>
      </c>
      <c r="G159" s="54" t="s">
        <v>118</v>
      </c>
      <c r="H159" s="54" t="s">
        <v>47</v>
      </c>
      <c r="I159" s="54" t="s">
        <v>115</v>
      </c>
      <c r="J159" s="54" t="s">
        <v>121</v>
      </c>
      <c r="K159" s="54">
        <v>4</v>
      </c>
      <c r="L159" s="54" t="s">
        <v>96</v>
      </c>
      <c r="M159" s="54">
        <v>0</v>
      </c>
      <c r="N159" s="54">
        <v>0</v>
      </c>
      <c r="O159" s="54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Buds &amp; Bloom</v>
      </c>
      <c r="F160" s="54" t="s">
        <v>102</v>
      </c>
      <c r="G160" s="54" t="s">
        <v>118</v>
      </c>
      <c r="H160" s="54" t="s">
        <v>47</v>
      </c>
      <c r="I160" s="54" t="s">
        <v>115</v>
      </c>
      <c r="J160" s="54" t="s">
        <v>138</v>
      </c>
      <c r="K160" s="54">
        <v>3</v>
      </c>
      <c r="L160" s="54" t="s">
        <v>96</v>
      </c>
      <c r="M160" s="54">
        <v>0</v>
      </c>
      <c r="N160" s="54">
        <v>0</v>
      </c>
      <c r="O160" s="54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54" t="s">
        <v>109</v>
      </c>
      <c r="G161" s="54" t="s">
        <v>110</v>
      </c>
      <c r="H161" s="54" t="s">
        <v>47</v>
      </c>
      <c r="I161" s="54" t="s">
        <v>112</v>
      </c>
      <c r="J161" s="54" t="s">
        <v>121</v>
      </c>
      <c r="K161" s="54">
        <v>4</v>
      </c>
      <c r="L161" s="54" t="s">
        <v>96</v>
      </c>
      <c r="M161" s="54">
        <v>0</v>
      </c>
      <c r="N161" s="54">
        <v>0</v>
      </c>
      <c r="O161" s="54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54" t="s">
        <v>109</v>
      </c>
      <c r="G162" s="54" t="s">
        <v>94</v>
      </c>
      <c r="H162" s="54" t="s">
        <v>123</v>
      </c>
      <c r="I162" s="54" t="s">
        <v>112</v>
      </c>
      <c r="J162" s="54" t="s">
        <v>113</v>
      </c>
      <c r="K162" s="54">
        <v>4</v>
      </c>
      <c r="L162" s="54" t="s">
        <v>96</v>
      </c>
      <c r="M162" s="54">
        <v>0</v>
      </c>
      <c r="N162" s="54">
        <v>0</v>
      </c>
      <c r="O162" s="54"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54" t="s">
        <v>102</v>
      </c>
      <c r="G163" s="54" t="s">
        <v>118</v>
      </c>
      <c r="H163" s="54" t="s">
        <v>47</v>
      </c>
      <c r="I163" s="54" t="s">
        <v>115</v>
      </c>
      <c r="J163" s="54" t="s">
        <v>121</v>
      </c>
      <c r="K163" s="54">
        <v>3</v>
      </c>
      <c r="L163" s="54" t="s">
        <v>96</v>
      </c>
      <c r="M163" s="54">
        <v>0</v>
      </c>
      <c r="N163" s="54">
        <v>0</v>
      </c>
      <c r="O163" s="54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54" t="s">
        <v>93</v>
      </c>
      <c r="G164" s="54" t="s">
        <v>94</v>
      </c>
      <c r="H164" s="54" t="s">
        <v>47</v>
      </c>
      <c r="I164" s="54" t="s">
        <v>112</v>
      </c>
      <c r="J164" s="54" t="s">
        <v>121</v>
      </c>
      <c r="K164" s="54">
        <v>4</v>
      </c>
      <c r="L164" s="54" t="s">
        <v>96</v>
      </c>
      <c r="M164" s="54">
        <v>0</v>
      </c>
      <c r="N164" s="54">
        <v>0</v>
      </c>
      <c r="O164" s="54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Not Ready</v>
      </c>
      <c r="F165" s="54" t="s">
        <v>102</v>
      </c>
      <c r="G165" s="54" t="s">
        <v>98</v>
      </c>
      <c r="H165" s="54" t="s">
        <v>114</v>
      </c>
      <c r="I165" s="54" t="s">
        <v>115</v>
      </c>
      <c r="J165" s="54" t="s">
        <v>49</v>
      </c>
      <c r="K165" s="54">
        <v>4</v>
      </c>
      <c r="L165" s="54">
        <v>0</v>
      </c>
      <c r="M165" s="54">
        <v>0</v>
      </c>
      <c r="N165" s="54" t="s">
        <v>96</v>
      </c>
      <c r="O165" s="54">
        <v>0</v>
      </c>
      <c r="P165" s="2" t="s">
        <v>0</v>
      </c>
    </row>
    <row r="166" spans="1:16" hidden="1" x14ac:dyDescent="0.25">
      <c r="B166" s="1" t="str">
        <f>'[1]Post Avails'!A165</f>
        <v>Sympatia</v>
      </c>
      <c r="C166" s="24"/>
      <c r="D166" s="5" t="str">
        <f>IF('[1]Post Avails'!R165&lt;30,"Sold out","Available")</f>
        <v>Sold out</v>
      </c>
      <c r="E166" s="5" t="str">
        <f>'[3]Post Avails'!B165</f>
        <v>Not Ready</v>
      </c>
      <c r="F166" s="54" t="s">
        <v>116</v>
      </c>
      <c r="G166" s="54" t="s">
        <v>110</v>
      </c>
      <c r="H166" s="54" t="s">
        <v>114</v>
      </c>
      <c r="I166" s="54" t="s">
        <v>112</v>
      </c>
      <c r="J166" s="54" t="s">
        <v>121</v>
      </c>
      <c r="K166" s="54">
        <v>4</v>
      </c>
      <c r="L166" s="54" t="s">
        <v>96</v>
      </c>
      <c r="M166" s="54">
        <v>0</v>
      </c>
      <c r="N166" s="54">
        <v>0</v>
      </c>
      <c r="O166" s="54">
        <v>0</v>
      </c>
      <c r="P166" s="2" t="s">
        <v>0</v>
      </c>
    </row>
    <row r="167" spans="1:16" hidden="1" x14ac:dyDescent="0.25">
      <c r="A167" t="s">
        <v>20</v>
      </c>
      <c r="B167" s="1" t="str">
        <f>'[1]Post Avails'!A166</f>
        <v xml:space="preserve">Taiga </v>
      </c>
      <c r="C167" s="24"/>
      <c r="D167" s="5" t="str">
        <f>IF('[1]Post Avails'!R166&lt;30,"Sold out","Available")</f>
        <v>Sold out</v>
      </c>
      <c r="E167" s="5" t="str">
        <f>'[3]Post Avails'!B166</f>
        <v>Buds &amp; Bloom</v>
      </c>
      <c r="F167" s="54" t="s">
        <v>116</v>
      </c>
      <c r="G167" s="54" t="s">
        <v>118</v>
      </c>
      <c r="H167" s="54" t="s">
        <v>47</v>
      </c>
      <c r="I167" s="54" t="s">
        <v>151</v>
      </c>
      <c r="J167" s="54" t="s">
        <v>121</v>
      </c>
      <c r="K167" s="54">
        <v>7</v>
      </c>
      <c r="L167" s="54" t="s">
        <v>96</v>
      </c>
      <c r="M167" s="54">
        <v>0</v>
      </c>
      <c r="N167" s="54">
        <v>0</v>
      </c>
      <c r="O167" s="54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54" t="s">
        <v>141</v>
      </c>
      <c r="G168" s="54" t="s">
        <v>98</v>
      </c>
      <c r="H168" s="54" t="s">
        <v>47</v>
      </c>
      <c r="I168" s="54" t="s">
        <v>145</v>
      </c>
      <c r="J168" s="54" t="s">
        <v>49</v>
      </c>
      <c r="K168" s="54">
        <v>3</v>
      </c>
      <c r="L168" s="54">
        <v>0</v>
      </c>
      <c r="M168" s="54">
        <v>0</v>
      </c>
      <c r="N168" s="54">
        <v>0</v>
      </c>
      <c r="O168" s="54" t="s">
        <v>96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Ready</v>
      </c>
      <c r="F169" s="54" t="s">
        <v>101</v>
      </c>
      <c r="G169" s="54" t="s">
        <v>118</v>
      </c>
      <c r="H169" s="54" t="s">
        <v>111</v>
      </c>
      <c r="I169" s="54" t="s">
        <v>112</v>
      </c>
      <c r="J169" s="54" t="s">
        <v>113</v>
      </c>
      <c r="K169" s="54">
        <v>4</v>
      </c>
      <c r="L169" s="54" t="s">
        <v>96</v>
      </c>
      <c r="M169" s="54">
        <v>0</v>
      </c>
      <c r="N169" s="54">
        <v>0</v>
      </c>
      <c r="O169" s="54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54" t="s">
        <v>97</v>
      </c>
      <c r="G170" s="54" t="s">
        <v>98</v>
      </c>
      <c r="H170" s="54" t="s">
        <v>114</v>
      </c>
      <c r="I170" s="54" t="s">
        <v>115</v>
      </c>
      <c r="J170" s="54" t="s">
        <v>49</v>
      </c>
      <c r="K170" s="54">
        <v>4</v>
      </c>
      <c r="L170" s="54" t="s">
        <v>96</v>
      </c>
      <c r="M170" s="54">
        <v>0</v>
      </c>
      <c r="N170" s="54">
        <v>0</v>
      </c>
      <c r="O170" s="54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Not Ready</v>
      </c>
      <c r="F171" s="54" t="s">
        <v>97</v>
      </c>
      <c r="G171" s="54" t="s">
        <v>98</v>
      </c>
      <c r="H171" s="54" t="s">
        <v>114</v>
      </c>
      <c r="I171" s="54" t="s">
        <v>115</v>
      </c>
      <c r="J171" s="54" t="s">
        <v>49</v>
      </c>
      <c r="K171" s="54">
        <v>4</v>
      </c>
      <c r="L171" s="54" t="s">
        <v>96</v>
      </c>
      <c r="M171" s="54">
        <v>0</v>
      </c>
      <c r="N171" s="54">
        <v>0</v>
      </c>
      <c r="O171" s="54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Not Ready</v>
      </c>
      <c r="F172" s="54" t="s">
        <v>93</v>
      </c>
      <c r="G172" s="54" t="s">
        <v>143</v>
      </c>
      <c r="H172" s="54" t="s">
        <v>114</v>
      </c>
      <c r="I172" s="54" t="s">
        <v>115</v>
      </c>
      <c r="J172" s="54" t="s">
        <v>49</v>
      </c>
      <c r="K172" s="54">
        <v>4</v>
      </c>
      <c r="L172" s="54" t="s">
        <v>96</v>
      </c>
      <c r="M172" s="54">
        <v>0</v>
      </c>
      <c r="N172" s="54">
        <v>0</v>
      </c>
      <c r="O172" s="54">
        <v>0</v>
      </c>
      <c r="P172" s="2" t="s">
        <v>0</v>
      </c>
    </row>
    <row r="173" spans="1:16" x14ac:dyDescent="0.25">
      <c r="A173" t="s">
        <v>20</v>
      </c>
      <c r="B173" s="1" t="str">
        <f>'[1]Post Avails'!A172</f>
        <v>Texensis Pagoda</v>
      </c>
      <c r="C173" s="24"/>
      <c r="D173" s="5" t="str">
        <f>IF('[1]Post Avails'!R172&lt;30,"Sold out","Available")</f>
        <v>Available</v>
      </c>
      <c r="E173" s="5" t="str">
        <f>'[3]Post Avails'!B172</f>
        <v>Ready</v>
      </c>
      <c r="F173" s="54" t="s">
        <v>97</v>
      </c>
      <c r="G173" s="54" t="s">
        <v>98</v>
      </c>
      <c r="H173" s="54" t="s">
        <v>114</v>
      </c>
      <c r="I173" s="54" t="s">
        <v>115</v>
      </c>
      <c r="J173" s="54" t="s">
        <v>49</v>
      </c>
      <c r="K173" s="54">
        <v>4</v>
      </c>
      <c r="L173" s="54" t="s">
        <v>96</v>
      </c>
      <c r="M173" s="54">
        <v>0</v>
      </c>
      <c r="N173" s="54">
        <v>0</v>
      </c>
      <c r="O173" s="54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54" t="s">
        <v>101</v>
      </c>
      <c r="G174" s="54" t="s">
        <v>131</v>
      </c>
      <c r="H174" s="54" t="s">
        <v>111</v>
      </c>
      <c r="I174" s="54" t="s">
        <v>112</v>
      </c>
      <c r="J174" s="54" t="s">
        <v>113</v>
      </c>
      <c r="K174" s="54">
        <v>4</v>
      </c>
      <c r="L174" s="54" t="s">
        <v>96</v>
      </c>
      <c r="M174" s="54">
        <v>0</v>
      </c>
      <c r="N174" s="54">
        <v>0</v>
      </c>
      <c r="O174" s="54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4"/>
      <c r="D175" s="5" t="str">
        <f>IF('[1]Post Avails'!R174&lt;30,"Sold out","Available")</f>
        <v>Available</v>
      </c>
      <c r="E175" s="5" t="str">
        <f>'[3]Post Avails'!B174</f>
        <v>Ready</v>
      </c>
      <c r="F175" s="54" t="s">
        <v>102</v>
      </c>
      <c r="G175" s="54" t="s">
        <v>110</v>
      </c>
      <c r="H175" s="54" t="s">
        <v>47</v>
      </c>
      <c r="I175" s="54" t="s">
        <v>115</v>
      </c>
      <c r="J175" s="54" t="s">
        <v>121</v>
      </c>
      <c r="K175" s="54">
        <v>4</v>
      </c>
      <c r="L175" s="54" t="s">
        <v>96</v>
      </c>
      <c r="M175" s="54">
        <v>0</v>
      </c>
      <c r="N175" s="54">
        <v>0</v>
      </c>
      <c r="O175" s="54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54" t="s">
        <v>116</v>
      </c>
      <c r="G176" s="54" t="s">
        <v>94</v>
      </c>
      <c r="H176" s="54" t="s">
        <v>153</v>
      </c>
      <c r="I176" s="54" t="s">
        <v>122</v>
      </c>
      <c r="J176" s="54" t="s">
        <v>121</v>
      </c>
      <c r="K176" s="54">
        <v>4</v>
      </c>
      <c r="L176" s="54" t="s">
        <v>96</v>
      </c>
      <c r="M176" s="54">
        <v>0</v>
      </c>
      <c r="N176" s="54">
        <v>0</v>
      </c>
      <c r="O176" s="54">
        <v>0</v>
      </c>
      <c r="P176" s="2" t="s">
        <v>0</v>
      </c>
    </row>
    <row r="177" spans="1:16" x14ac:dyDescent="0.25">
      <c r="A177" t="s">
        <v>20</v>
      </c>
      <c r="B177" s="1" t="str">
        <f>'[1]Post Avails'!A176</f>
        <v xml:space="preserve">Tie Dye PP 18913 </v>
      </c>
      <c r="C177" s="24"/>
      <c r="D177" s="5" t="str">
        <f>IF('[1]Post Avails'!R176&lt;30,"Sold out","Available")</f>
        <v>Available</v>
      </c>
      <c r="E177" s="5" t="str">
        <f>'[3]Post Avails'!B176</f>
        <v>Ready</v>
      </c>
      <c r="F177" s="54" t="s">
        <v>116</v>
      </c>
      <c r="G177" s="54" t="s">
        <v>118</v>
      </c>
      <c r="H177" s="54" t="s">
        <v>47</v>
      </c>
      <c r="I177" s="54" t="s">
        <v>112</v>
      </c>
      <c r="J177" s="54">
        <v>0</v>
      </c>
      <c r="K177" s="54">
        <v>3</v>
      </c>
      <c r="L177" s="54" t="s">
        <v>96</v>
      </c>
      <c r="M177" s="54">
        <v>0</v>
      </c>
      <c r="N177" s="54">
        <v>0</v>
      </c>
      <c r="O177" s="54"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54" t="s">
        <v>109</v>
      </c>
      <c r="G178" s="54" t="s">
        <v>94</v>
      </c>
      <c r="H178" s="54" t="s">
        <v>111</v>
      </c>
      <c r="I178" s="54" t="s">
        <v>112</v>
      </c>
      <c r="J178" s="54" t="s">
        <v>113</v>
      </c>
      <c r="K178" s="54">
        <v>4</v>
      </c>
      <c r="L178" s="54" t="s">
        <v>96</v>
      </c>
      <c r="M178" s="54">
        <v>0</v>
      </c>
      <c r="N178" s="54">
        <v>0</v>
      </c>
      <c r="O178" s="54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>
        <f>'[3]Post Avails'!B178</f>
        <v>0</v>
      </c>
      <c r="F179" s="54" t="s">
        <v>116</v>
      </c>
      <c r="G179" s="54" t="s">
        <v>98</v>
      </c>
      <c r="H179" s="54" t="s">
        <v>157</v>
      </c>
      <c r="I179" s="54" t="s">
        <v>125</v>
      </c>
      <c r="J179" s="54" t="s">
        <v>49</v>
      </c>
      <c r="K179" s="54">
        <v>4</v>
      </c>
      <c r="L179" s="54" t="s">
        <v>96</v>
      </c>
      <c r="M179" s="54">
        <v>0</v>
      </c>
      <c r="N179" s="54" t="s">
        <v>96</v>
      </c>
      <c r="O179" s="54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4" t="s">
        <v>116</v>
      </c>
      <c r="G180" s="54" t="s">
        <v>110</v>
      </c>
      <c r="H180" s="54" t="s">
        <v>111</v>
      </c>
      <c r="I180" s="54" t="s">
        <v>112</v>
      </c>
      <c r="J180" s="54" t="s">
        <v>113</v>
      </c>
      <c r="K180" s="54">
        <v>4</v>
      </c>
      <c r="L180" s="54" t="s">
        <v>96</v>
      </c>
      <c r="M180" s="54">
        <v>0</v>
      </c>
      <c r="N180" s="54">
        <v>0</v>
      </c>
      <c r="O180" s="54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Ready</v>
      </c>
      <c r="F181" s="54" t="s">
        <v>102</v>
      </c>
      <c r="G181" s="54" t="s">
        <v>110</v>
      </c>
      <c r="H181" s="54" t="s">
        <v>111</v>
      </c>
      <c r="I181" s="54" t="s">
        <v>128</v>
      </c>
      <c r="J181" s="54" t="s">
        <v>113</v>
      </c>
      <c r="K181" s="54">
        <v>4</v>
      </c>
      <c r="L181" s="54" t="s">
        <v>96</v>
      </c>
      <c r="M181" s="54">
        <v>0</v>
      </c>
      <c r="N181" s="54">
        <v>0</v>
      </c>
      <c r="O181" s="54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54" t="s">
        <v>101</v>
      </c>
      <c r="G182" s="54" t="s">
        <v>158</v>
      </c>
      <c r="H182" s="54" t="s">
        <v>159</v>
      </c>
      <c r="I182" s="54" t="s">
        <v>154</v>
      </c>
      <c r="J182" s="54" t="s">
        <v>113</v>
      </c>
      <c r="K182" s="54">
        <v>4</v>
      </c>
      <c r="L182" s="54" t="s">
        <v>96</v>
      </c>
      <c r="M182" s="54">
        <v>0</v>
      </c>
      <c r="N182" s="54">
        <v>0</v>
      </c>
      <c r="O182" s="54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Ready</v>
      </c>
      <c r="F183" s="54" t="s">
        <v>101</v>
      </c>
      <c r="G183" s="54" t="s">
        <v>127</v>
      </c>
      <c r="H183" s="54" t="s">
        <v>111</v>
      </c>
      <c r="I183" s="54" t="s">
        <v>112</v>
      </c>
      <c r="J183" s="54" t="s">
        <v>113</v>
      </c>
      <c r="K183" s="54">
        <v>4</v>
      </c>
      <c r="L183" s="54" t="s">
        <v>96</v>
      </c>
      <c r="M183" s="54">
        <v>0</v>
      </c>
      <c r="N183" s="54">
        <v>0</v>
      </c>
      <c r="O183" s="54"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Ready</v>
      </c>
      <c r="F184" s="54" t="s">
        <v>109</v>
      </c>
      <c r="G184" s="54" t="s">
        <v>110</v>
      </c>
      <c r="H184" s="54" t="s">
        <v>111</v>
      </c>
      <c r="I184" s="54" t="s">
        <v>112</v>
      </c>
      <c r="J184" s="54" t="s">
        <v>113</v>
      </c>
      <c r="K184" s="54">
        <v>4</v>
      </c>
      <c r="L184" s="54" t="s">
        <v>96</v>
      </c>
      <c r="M184" s="54">
        <v>0</v>
      </c>
      <c r="N184" s="54" t="s">
        <v>96</v>
      </c>
      <c r="O184" s="54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Ready</v>
      </c>
      <c r="F185" s="54" t="s">
        <v>97</v>
      </c>
      <c r="G185" s="54" t="s">
        <v>160</v>
      </c>
      <c r="H185" s="54" t="s">
        <v>153</v>
      </c>
      <c r="I185" s="54" t="s">
        <v>95</v>
      </c>
      <c r="J185" s="54" t="s">
        <v>121</v>
      </c>
      <c r="K185" s="54">
        <v>4</v>
      </c>
      <c r="L185" s="54" t="s">
        <v>96</v>
      </c>
      <c r="M185" s="54">
        <v>0</v>
      </c>
      <c r="N185" s="54">
        <v>0</v>
      </c>
      <c r="O185" s="54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Ready</v>
      </c>
      <c r="F186" s="54" t="s">
        <v>116</v>
      </c>
      <c r="G186" s="54" t="s">
        <v>110</v>
      </c>
      <c r="H186" s="54" t="s">
        <v>111</v>
      </c>
      <c r="I186" s="54" t="s">
        <v>112</v>
      </c>
      <c r="J186" s="54" t="s">
        <v>113</v>
      </c>
      <c r="K186" s="54">
        <v>4</v>
      </c>
      <c r="L186" s="54" t="s">
        <v>96</v>
      </c>
      <c r="M186" s="54">
        <v>0</v>
      </c>
      <c r="N186" s="54">
        <v>0</v>
      </c>
      <c r="O186" s="54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54" t="s">
        <v>102</v>
      </c>
      <c r="G187" s="54" t="s">
        <v>110</v>
      </c>
      <c r="H187" s="54" t="s">
        <v>47</v>
      </c>
      <c r="I187" s="54" t="s">
        <v>95</v>
      </c>
      <c r="J187" s="54" t="s">
        <v>121</v>
      </c>
      <c r="K187" s="54">
        <v>4</v>
      </c>
      <c r="L187" s="54" t="s">
        <v>96</v>
      </c>
      <c r="M187" s="54">
        <v>0</v>
      </c>
      <c r="N187" s="54">
        <v>0</v>
      </c>
      <c r="O187" s="54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Ready</v>
      </c>
      <c r="F188" s="54" t="s">
        <v>101</v>
      </c>
      <c r="G188" s="54" t="s">
        <v>110</v>
      </c>
      <c r="H188" s="54" t="s">
        <v>153</v>
      </c>
      <c r="I188" s="54" t="s">
        <v>95</v>
      </c>
      <c r="J188" s="54" t="s">
        <v>121</v>
      </c>
      <c r="K188" s="54">
        <v>4</v>
      </c>
      <c r="L188" s="54" t="s">
        <v>96</v>
      </c>
      <c r="M188" s="54">
        <v>0</v>
      </c>
      <c r="N188" s="54">
        <v>0</v>
      </c>
      <c r="O188" s="54">
        <v>0</v>
      </c>
      <c r="P188" s="2" t="s">
        <v>0</v>
      </c>
    </row>
    <row r="189" spans="1:16" hidden="1" x14ac:dyDescent="0.25">
      <c r="A189" t="s">
        <v>20</v>
      </c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Not Ready</v>
      </c>
      <c r="F189" s="54" t="s">
        <v>116</v>
      </c>
      <c r="G189" s="54" t="s">
        <v>94</v>
      </c>
      <c r="H189" s="54" t="s">
        <v>47</v>
      </c>
      <c r="I189" s="54" t="s">
        <v>95</v>
      </c>
      <c r="J189" s="54" t="s">
        <v>121</v>
      </c>
      <c r="K189" s="54">
        <v>4</v>
      </c>
      <c r="L189" s="54" t="s">
        <v>96</v>
      </c>
      <c r="M189" s="54">
        <v>0</v>
      </c>
      <c r="N189" s="54">
        <v>0</v>
      </c>
      <c r="O189" s="54"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54" t="s">
        <v>116</v>
      </c>
      <c r="G190" s="54" t="s">
        <v>137</v>
      </c>
      <c r="H190" s="54" t="s">
        <v>111</v>
      </c>
      <c r="I190" s="54" t="s">
        <v>112</v>
      </c>
      <c r="J190" s="54" t="s">
        <v>113</v>
      </c>
      <c r="K190" s="54">
        <v>4</v>
      </c>
      <c r="L190" s="54" t="s">
        <v>96</v>
      </c>
      <c r="M190" s="54">
        <v>0</v>
      </c>
      <c r="N190" s="54">
        <v>0</v>
      </c>
      <c r="O190" s="54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54" t="s">
        <v>101</v>
      </c>
      <c r="G191" s="54" t="s">
        <v>118</v>
      </c>
      <c r="H191" s="54" t="s">
        <v>47</v>
      </c>
      <c r="I191" s="54" t="s">
        <v>130</v>
      </c>
      <c r="J191" s="54" t="s">
        <v>49</v>
      </c>
      <c r="K191" s="54">
        <v>3</v>
      </c>
      <c r="L191" s="54" t="s">
        <v>96</v>
      </c>
      <c r="M191" s="54">
        <v>0</v>
      </c>
      <c r="N191" s="54">
        <v>0</v>
      </c>
      <c r="O191" s="54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54" t="s">
        <v>93</v>
      </c>
      <c r="G192" s="54" t="s">
        <v>118</v>
      </c>
      <c r="H192" s="54" t="s">
        <v>47</v>
      </c>
      <c r="I192" s="54" t="s">
        <v>115</v>
      </c>
      <c r="J192" s="54" t="s">
        <v>121</v>
      </c>
      <c r="K192" s="54">
        <v>3</v>
      </c>
      <c r="L192" s="54" t="s">
        <v>96</v>
      </c>
      <c r="M192" s="54">
        <v>0</v>
      </c>
      <c r="N192" s="54">
        <v>0</v>
      </c>
      <c r="O192" s="54"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54" t="s">
        <v>97</v>
      </c>
      <c r="G193" s="54" t="s">
        <v>137</v>
      </c>
      <c r="H193" s="54" t="s">
        <v>111</v>
      </c>
      <c r="I193" s="54" t="s">
        <v>112</v>
      </c>
      <c r="J193" s="54" t="s">
        <v>113</v>
      </c>
      <c r="K193" s="54">
        <v>4</v>
      </c>
      <c r="L193" s="54" t="s">
        <v>96</v>
      </c>
      <c r="M193" s="54">
        <v>0</v>
      </c>
      <c r="N193" s="54">
        <v>0</v>
      </c>
      <c r="O193" s="54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54" t="s">
        <v>109</v>
      </c>
      <c r="G194" s="54" t="s">
        <v>98</v>
      </c>
      <c r="H194" s="54" t="s">
        <v>47</v>
      </c>
      <c r="I194" s="54" t="s">
        <v>130</v>
      </c>
      <c r="J194" s="54" t="s">
        <v>49</v>
      </c>
      <c r="K194" s="54">
        <v>3</v>
      </c>
      <c r="L194" s="54" t="s">
        <v>96</v>
      </c>
      <c r="M194" s="54">
        <v>0</v>
      </c>
      <c r="N194" s="54">
        <v>0</v>
      </c>
      <c r="O194" s="54" t="s">
        <v>96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4 plants only</v>
      </c>
      <c r="F195" s="54" t="s">
        <v>101</v>
      </c>
      <c r="G195" s="54" t="s">
        <v>124</v>
      </c>
      <c r="H195" s="54" t="s">
        <v>47</v>
      </c>
      <c r="I195" s="54" t="s">
        <v>130</v>
      </c>
      <c r="J195" s="54" t="s">
        <v>49</v>
      </c>
      <c r="K195" s="54">
        <v>3</v>
      </c>
      <c r="L195" s="54" t="s">
        <v>96</v>
      </c>
      <c r="M195" s="54">
        <v>0</v>
      </c>
      <c r="N195" s="54" t="s">
        <v>96</v>
      </c>
      <c r="O195" s="54" t="s">
        <v>96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Buds &amp; Bloom</v>
      </c>
      <c r="F196" s="54" t="s">
        <v>101</v>
      </c>
      <c r="G196" s="54" t="s">
        <v>104</v>
      </c>
      <c r="H196" s="54" t="s">
        <v>47</v>
      </c>
      <c r="I196" s="54" t="s">
        <v>115</v>
      </c>
      <c r="J196" s="54" t="s">
        <v>49</v>
      </c>
      <c r="K196" s="54">
        <v>3</v>
      </c>
      <c r="L196" s="54" t="s">
        <v>96</v>
      </c>
      <c r="M196" s="54">
        <v>0</v>
      </c>
      <c r="N196" s="54">
        <v>0</v>
      </c>
      <c r="O196" s="54" t="s">
        <v>96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54" t="s">
        <v>101</v>
      </c>
      <c r="G197" s="54" t="s">
        <v>104</v>
      </c>
      <c r="H197" s="54" t="s">
        <v>47</v>
      </c>
      <c r="I197" s="54" t="s">
        <v>130</v>
      </c>
      <c r="J197" s="54" t="s">
        <v>49</v>
      </c>
      <c r="K197" s="54">
        <v>3</v>
      </c>
      <c r="L197" s="54" t="s">
        <v>96</v>
      </c>
      <c r="M197" s="54">
        <v>0</v>
      </c>
      <c r="N197" s="54">
        <v>0</v>
      </c>
      <c r="O197" s="54" t="s">
        <v>96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54" t="s">
        <v>116</v>
      </c>
      <c r="G198" s="54" t="s">
        <v>98</v>
      </c>
      <c r="H198" s="54" t="s">
        <v>47</v>
      </c>
      <c r="I198" s="54" t="s">
        <v>130</v>
      </c>
      <c r="J198" s="54" t="s">
        <v>49</v>
      </c>
      <c r="K198" s="54">
        <v>3</v>
      </c>
      <c r="L198" s="54" t="s">
        <v>96</v>
      </c>
      <c r="M198" s="54">
        <v>0</v>
      </c>
      <c r="N198" s="54">
        <v>0</v>
      </c>
      <c r="O198" s="54" t="s">
        <v>96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54" t="s">
        <v>102</v>
      </c>
      <c r="G199" s="54" t="s">
        <v>104</v>
      </c>
      <c r="H199" s="54" t="s">
        <v>47</v>
      </c>
      <c r="I199" s="54" t="s">
        <v>130</v>
      </c>
      <c r="J199" s="54" t="s">
        <v>49</v>
      </c>
      <c r="K199" s="54">
        <v>3</v>
      </c>
      <c r="L199" s="54" t="s">
        <v>96</v>
      </c>
      <c r="M199" s="54">
        <v>0</v>
      </c>
      <c r="N199" s="54">
        <v>0</v>
      </c>
      <c r="O199" s="54" t="s">
        <v>96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>
        <f>'[3]Post Avails'!B199</f>
        <v>0</v>
      </c>
      <c r="F200" s="54" t="s">
        <v>102</v>
      </c>
      <c r="G200" s="54" t="s">
        <v>98</v>
      </c>
      <c r="H200" s="54" t="s">
        <v>47</v>
      </c>
      <c r="I200" s="54" t="s">
        <v>130</v>
      </c>
      <c r="J200" s="54" t="s">
        <v>49</v>
      </c>
      <c r="K200" s="54">
        <v>3</v>
      </c>
      <c r="L200" s="54" t="s">
        <v>96</v>
      </c>
      <c r="M200" s="54">
        <v>0</v>
      </c>
      <c r="N200" s="54">
        <v>0</v>
      </c>
      <c r="O200" s="54" t="s">
        <v>96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54" t="s">
        <v>102</v>
      </c>
      <c r="G201" s="54" t="s">
        <v>124</v>
      </c>
      <c r="H201" s="54" t="s">
        <v>114</v>
      </c>
      <c r="I201" s="54" t="s">
        <v>130</v>
      </c>
      <c r="J201" s="54" t="s">
        <v>49</v>
      </c>
      <c r="K201" s="54">
        <v>3</v>
      </c>
      <c r="L201" s="54" t="s">
        <v>96</v>
      </c>
      <c r="M201" s="54">
        <v>0</v>
      </c>
      <c r="N201" s="54">
        <v>0</v>
      </c>
      <c r="O201" s="54" t="s">
        <v>96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54" t="s">
        <v>93</v>
      </c>
      <c r="G202" s="54" t="s">
        <v>98</v>
      </c>
      <c r="H202" s="54" t="s">
        <v>47</v>
      </c>
      <c r="I202" s="54" t="s">
        <v>130</v>
      </c>
      <c r="J202" s="54" t="s">
        <v>49</v>
      </c>
      <c r="K202" s="54">
        <v>3</v>
      </c>
      <c r="L202" s="54" t="s">
        <v>96</v>
      </c>
      <c r="M202" s="54">
        <v>0</v>
      </c>
      <c r="N202" s="54">
        <v>0</v>
      </c>
      <c r="O202" s="54" t="s">
        <v>96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54" t="s">
        <v>116</v>
      </c>
      <c r="G203" s="54" t="s">
        <v>118</v>
      </c>
      <c r="H203" s="54" t="s">
        <v>47</v>
      </c>
      <c r="I203" s="54" t="s">
        <v>130</v>
      </c>
      <c r="J203" s="54" t="s">
        <v>49</v>
      </c>
      <c r="K203" s="54">
        <v>3</v>
      </c>
      <c r="L203" s="54" t="s">
        <v>96</v>
      </c>
      <c r="M203" s="54">
        <v>0</v>
      </c>
      <c r="N203" s="54">
        <v>0</v>
      </c>
      <c r="O203" s="54" t="s">
        <v>96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54" t="s">
        <v>102</v>
      </c>
      <c r="G204" s="54" t="s">
        <v>161</v>
      </c>
      <c r="H204" s="54" t="s">
        <v>162</v>
      </c>
      <c r="I204" s="54" t="s">
        <v>163</v>
      </c>
      <c r="J204" s="54" t="s">
        <v>164</v>
      </c>
      <c r="K204" s="54">
        <v>4</v>
      </c>
      <c r="L204" s="54">
        <v>0</v>
      </c>
      <c r="M204" s="54">
        <v>0</v>
      </c>
      <c r="N204" s="54">
        <v>0</v>
      </c>
      <c r="O204" s="54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54" t="s">
        <v>101</v>
      </c>
      <c r="G205" s="54" t="s">
        <v>110</v>
      </c>
      <c r="H205" s="54" t="s">
        <v>123</v>
      </c>
      <c r="I205" s="54" t="s">
        <v>112</v>
      </c>
      <c r="J205" s="54" t="s">
        <v>113</v>
      </c>
      <c r="K205" s="54">
        <v>4</v>
      </c>
      <c r="L205" s="54" t="s">
        <v>96</v>
      </c>
      <c r="M205" s="54">
        <v>0</v>
      </c>
      <c r="N205" s="54">
        <v>0</v>
      </c>
      <c r="O205" s="54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4" t="s">
        <v>97</v>
      </c>
      <c r="G206" s="54" t="s">
        <v>110</v>
      </c>
      <c r="H206" s="54" t="s">
        <v>123</v>
      </c>
      <c r="I206" s="54" t="s">
        <v>112</v>
      </c>
      <c r="J206" s="54" t="s">
        <v>113</v>
      </c>
      <c r="K206" s="54">
        <v>4</v>
      </c>
      <c r="L206" s="54" t="s">
        <v>96</v>
      </c>
      <c r="M206" s="54">
        <v>0</v>
      </c>
      <c r="N206" s="54">
        <v>0</v>
      </c>
      <c r="O206" s="54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Buds &amp; Bloom</v>
      </c>
      <c r="F207" s="54" t="s">
        <v>102</v>
      </c>
      <c r="G207" s="54" t="s">
        <v>94</v>
      </c>
      <c r="H207" s="54" t="s">
        <v>165</v>
      </c>
      <c r="I207" s="54" t="s">
        <v>115</v>
      </c>
      <c r="J207" s="54" t="s">
        <v>121</v>
      </c>
      <c r="K207" s="54">
        <v>4</v>
      </c>
      <c r="L207" s="54" t="s">
        <v>96</v>
      </c>
      <c r="M207" s="54">
        <v>0</v>
      </c>
      <c r="N207" s="54">
        <v>0</v>
      </c>
      <c r="O207" s="54">
        <v>0</v>
      </c>
      <c r="P207" s="2" t="s">
        <v>0</v>
      </c>
    </row>
    <row r="208" spans="2:16" x14ac:dyDescent="0.25">
      <c r="B208" s="1" t="str">
        <f>'[1]Post Avails'!A207</f>
        <v>Westerplatte</v>
      </c>
      <c r="C208" s="24"/>
      <c r="D208" s="5" t="str">
        <f>IF('[1]Post Avails'!R207&lt;30,"Sold out","Available")</f>
        <v>Available</v>
      </c>
      <c r="E208" s="5" t="str">
        <f>'[3]Post Avails'!B207</f>
        <v>Ready</v>
      </c>
      <c r="F208" s="54" t="s">
        <v>93</v>
      </c>
      <c r="G208" s="54" t="s">
        <v>118</v>
      </c>
      <c r="H208" s="54" t="s">
        <v>47</v>
      </c>
      <c r="I208" s="54" t="s">
        <v>95</v>
      </c>
      <c r="J208" s="54" t="s">
        <v>138</v>
      </c>
      <c r="K208" s="54">
        <v>4</v>
      </c>
      <c r="L208" s="54" t="s">
        <v>96</v>
      </c>
      <c r="M208" s="54">
        <v>0</v>
      </c>
      <c r="N208" s="54">
        <v>0</v>
      </c>
      <c r="O208" s="54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4" t="s">
        <v>101</v>
      </c>
      <c r="G209" s="54" t="s">
        <v>118</v>
      </c>
      <c r="H209" s="54" t="s">
        <v>111</v>
      </c>
      <c r="I209" s="54" t="s">
        <v>112</v>
      </c>
      <c r="J209" s="54" t="s">
        <v>113</v>
      </c>
      <c r="K209" s="54">
        <v>4</v>
      </c>
      <c r="L209" s="54" t="s">
        <v>96</v>
      </c>
      <c r="M209" s="54">
        <v>0</v>
      </c>
      <c r="N209" s="54">
        <v>0</v>
      </c>
      <c r="O209" s="54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54" t="s">
        <v>101</v>
      </c>
      <c r="G210" s="54" t="s">
        <v>110</v>
      </c>
      <c r="H210" s="54" t="s">
        <v>47</v>
      </c>
      <c r="I210" s="54" t="s">
        <v>129</v>
      </c>
      <c r="J210" s="54" t="s">
        <v>121</v>
      </c>
      <c r="K210" s="54">
        <v>4</v>
      </c>
      <c r="L210" s="54" t="s">
        <v>96</v>
      </c>
      <c r="M210" s="54">
        <v>0</v>
      </c>
      <c r="N210" s="54">
        <v>0</v>
      </c>
      <c r="O210" s="54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54" t="s">
        <v>102</v>
      </c>
      <c r="G212" s="54" t="s">
        <v>98</v>
      </c>
      <c r="H212" s="54" t="s">
        <v>117</v>
      </c>
      <c r="I212" s="54" t="s">
        <v>166</v>
      </c>
      <c r="J212" s="54">
        <v>0</v>
      </c>
      <c r="K212" s="54">
        <v>5</v>
      </c>
      <c r="L212" s="54">
        <v>0</v>
      </c>
      <c r="M212" s="54">
        <v>0</v>
      </c>
      <c r="N212" s="54" t="s">
        <v>96</v>
      </c>
      <c r="O212" s="54">
        <v>0</v>
      </c>
      <c r="P212" s="2" t="s">
        <v>0</v>
      </c>
    </row>
    <row r="213" spans="1:16" x14ac:dyDescent="0.25">
      <c r="B213" s="1"/>
      <c r="C213" s="24"/>
      <c r="D213" s="5"/>
      <c r="E213" s="5"/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/>
      <c r="L213" s="54">
        <v>0</v>
      </c>
      <c r="M213" s="54">
        <v>0</v>
      </c>
      <c r="N213" s="54">
        <v>0</v>
      </c>
      <c r="O213" s="54">
        <v>0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9</v>
      </c>
      <c r="L214" s="54">
        <v>0</v>
      </c>
      <c r="M214" s="54">
        <v>0</v>
      </c>
      <c r="N214" s="54">
        <v>0</v>
      </c>
      <c r="O214" s="54"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9</v>
      </c>
      <c r="L215" s="54">
        <v>0</v>
      </c>
      <c r="M215" s="54">
        <v>0</v>
      </c>
      <c r="N215" s="54">
        <v>0</v>
      </c>
      <c r="O215" s="54"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54">
        <v>0</v>
      </c>
      <c r="G216" s="54">
        <v>0</v>
      </c>
      <c r="H216" s="54">
        <v>0</v>
      </c>
      <c r="I216" s="54">
        <v>0</v>
      </c>
      <c r="J216" s="54">
        <v>0</v>
      </c>
      <c r="K216" s="54">
        <v>9</v>
      </c>
      <c r="L216" s="54">
        <v>0</v>
      </c>
      <c r="M216" s="54">
        <v>0</v>
      </c>
      <c r="N216" s="54">
        <v>0</v>
      </c>
      <c r="O216" s="54"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2"/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54">
        <v>0</v>
      </c>
      <c r="G218" s="54">
        <v>0</v>
      </c>
      <c r="H218" s="54">
        <v>0</v>
      </c>
      <c r="I218" s="54">
        <v>0</v>
      </c>
      <c r="J218" s="54">
        <v>0</v>
      </c>
      <c r="K218" s="54">
        <v>9</v>
      </c>
      <c r="L218" s="54">
        <v>0</v>
      </c>
      <c r="M218" s="54">
        <v>0</v>
      </c>
      <c r="N218" s="54">
        <v>0</v>
      </c>
      <c r="O218" s="54"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 t="str">
        <f>'[3]Post Avails'!B218</f>
        <v>Ready</v>
      </c>
      <c r="F219" s="54" t="s">
        <v>167</v>
      </c>
      <c r="G219" s="54" t="s">
        <v>168</v>
      </c>
      <c r="H219" s="54" t="s">
        <v>114</v>
      </c>
      <c r="I219" s="54" t="s">
        <v>169</v>
      </c>
      <c r="J219" s="54">
        <v>0</v>
      </c>
      <c r="K219" s="54">
        <v>5</v>
      </c>
      <c r="L219" s="54">
        <v>0</v>
      </c>
      <c r="M219" s="54">
        <v>0</v>
      </c>
      <c r="N219" s="54">
        <v>0</v>
      </c>
      <c r="O219" s="54"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54" t="s">
        <v>167</v>
      </c>
      <c r="G220" s="54" t="s">
        <v>168</v>
      </c>
      <c r="H220" s="54" t="s">
        <v>114</v>
      </c>
      <c r="I220" s="54" t="s">
        <v>169</v>
      </c>
      <c r="J220" s="54">
        <v>0</v>
      </c>
      <c r="K220" s="54">
        <v>5</v>
      </c>
      <c r="L220" s="54">
        <v>0</v>
      </c>
      <c r="M220" s="54">
        <v>0</v>
      </c>
      <c r="N220" s="54">
        <v>0</v>
      </c>
      <c r="O220" s="54"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54" t="s">
        <v>141</v>
      </c>
      <c r="G221" s="54" t="s">
        <v>168</v>
      </c>
      <c r="H221" s="54" t="s">
        <v>114</v>
      </c>
      <c r="I221" s="54" t="s">
        <v>169</v>
      </c>
      <c r="J221" s="54">
        <v>0</v>
      </c>
      <c r="K221" s="54">
        <v>5</v>
      </c>
      <c r="L221" s="54">
        <v>0</v>
      </c>
      <c r="M221" s="54">
        <v>0</v>
      </c>
      <c r="N221" s="54">
        <v>0</v>
      </c>
      <c r="O221" s="54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>
        <f>'[3]Post Avails'!B221</f>
        <v>0</v>
      </c>
      <c r="F222" s="54" t="s">
        <v>170</v>
      </c>
      <c r="G222" s="54" t="s">
        <v>168</v>
      </c>
      <c r="H222" s="54" t="s">
        <v>114</v>
      </c>
      <c r="I222" s="54" t="s">
        <v>169</v>
      </c>
      <c r="J222" s="54">
        <v>0</v>
      </c>
      <c r="K222" s="54">
        <v>6</v>
      </c>
      <c r="L222" s="54">
        <v>0</v>
      </c>
      <c r="M222" s="54">
        <v>0</v>
      </c>
      <c r="N222" s="54">
        <v>0</v>
      </c>
      <c r="O222" s="54"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>
        <f>'[3]Post Avails'!B222</f>
        <v>0</v>
      </c>
      <c r="F223" s="54" t="s">
        <v>170</v>
      </c>
      <c r="G223" s="54" t="s">
        <v>168</v>
      </c>
      <c r="H223" s="54" t="s">
        <v>114</v>
      </c>
      <c r="I223" s="54" t="s">
        <v>169</v>
      </c>
      <c r="J223" s="54">
        <v>0</v>
      </c>
      <c r="K223" s="54">
        <v>5</v>
      </c>
      <c r="L223" s="54">
        <v>0</v>
      </c>
      <c r="M223" s="54">
        <v>0</v>
      </c>
      <c r="N223" s="54">
        <v>0</v>
      </c>
      <c r="O223" s="54"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54" t="s">
        <v>170</v>
      </c>
      <c r="G224" s="54" t="s">
        <v>168</v>
      </c>
      <c r="H224" s="54" t="s">
        <v>114</v>
      </c>
      <c r="I224" s="54" t="s">
        <v>169</v>
      </c>
      <c r="J224" s="54">
        <v>0</v>
      </c>
      <c r="K224" s="54">
        <v>5</v>
      </c>
      <c r="L224" s="54">
        <v>0</v>
      </c>
      <c r="M224" s="54">
        <v>0</v>
      </c>
      <c r="N224" s="54">
        <v>0</v>
      </c>
      <c r="O224" s="54">
        <v>0</v>
      </c>
      <c r="P224" s="2" t="s">
        <v>0</v>
      </c>
    </row>
    <row r="225" spans="1:16" hidden="1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Sold out</v>
      </c>
      <c r="E225" s="5" t="str">
        <f>'[3]Post Avails'!B224</f>
        <v>Ready</v>
      </c>
      <c r="F225" s="54" t="s">
        <v>109</v>
      </c>
      <c r="G225" s="54" t="s">
        <v>171</v>
      </c>
      <c r="H225" s="54" t="s">
        <v>47</v>
      </c>
      <c r="I225" s="54" t="s">
        <v>172</v>
      </c>
      <c r="J225" s="54">
        <v>0</v>
      </c>
      <c r="K225" s="54">
        <v>6</v>
      </c>
      <c r="L225" s="54" t="s">
        <v>96</v>
      </c>
      <c r="M225" s="54">
        <v>0</v>
      </c>
      <c r="N225" s="54" t="s">
        <v>96</v>
      </c>
      <c r="O225" s="54" t="s">
        <v>96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>
        <f>'[3]Post Avails'!B225</f>
        <v>0</v>
      </c>
      <c r="F226" s="54" t="s">
        <v>102</v>
      </c>
      <c r="G226" s="54" t="s">
        <v>171</v>
      </c>
      <c r="H226" s="54" t="s">
        <v>99</v>
      </c>
      <c r="I226" s="54" t="s">
        <v>173</v>
      </c>
      <c r="J226" s="54">
        <v>0</v>
      </c>
      <c r="K226" s="54">
        <v>7</v>
      </c>
      <c r="L226" s="54">
        <v>0</v>
      </c>
      <c r="M226" s="54" t="s">
        <v>108</v>
      </c>
      <c r="N226" s="54" t="s">
        <v>96</v>
      </c>
      <c r="O226" s="54"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Ready</v>
      </c>
      <c r="F227" s="54" t="s">
        <v>132</v>
      </c>
      <c r="G227" s="54" t="s">
        <v>171</v>
      </c>
      <c r="H227" s="54" t="s">
        <v>117</v>
      </c>
      <c r="I227" s="54" t="s">
        <v>172</v>
      </c>
      <c r="J227" s="54">
        <v>0</v>
      </c>
      <c r="K227" s="54">
        <v>5</v>
      </c>
      <c r="L227" s="54" t="s">
        <v>96</v>
      </c>
      <c r="M227" s="54">
        <v>0</v>
      </c>
      <c r="N227" s="54" t="s">
        <v>96</v>
      </c>
      <c r="O227" s="54" t="s">
        <v>96</v>
      </c>
      <c r="P227" s="2" t="s">
        <v>0</v>
      </c>
    </row>
    <row r="228" spans="1:16" hidden="1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Not Ready</v>
      </c>
      <c r="F228" s="54" t="s">
        <v>132</v>
      </c>
      <c r="G228" s="54" t="s">
        <v>171</v>
      </c>
      <c r="H228" s="54" t="s">
        <v>117</v>
      </c>
      <c r="I228" s="54" t="s">
        <v>172</v>
      </c>
      <c r="J228" s="54">
        <v>0</v>
      </c>
      <c r="K228" s="54">
        <v>6</v>
      </c>
      <c r="L228" s="54" t="s">
        <v>96</v>
      </c>
      <c r="M228" s="54">
        <v>0</v>
      </c>
      <c r="N228" s="54" t="s">
        <v>96</v>
      </c>
      <c r="O228" s="54" t="s">
        <v>96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54" t="s">
        <v>141</v>
      </c>
      <c r="G229" s="54" t="s">
        <v>171</v>
      </c>
      <c r="H229" s="54" t="s">
        <v>126</v>
      </c>
      <c r="I229" s="54" t="s">
        <v>174</v>
      </c>
      <c r="J229" s="54">
        <v>0</v>
      </c>
      <c r="K229" s="54">
        <v>6</v>
      </c>
      <c r="L229" s="54" t="s">
        <v>96</v>
      </c>
      <c r="M229" s="54" t="s">
        <v>108</v>
      </c>
      <c r="N229" s="54">
        <v>0</v>
      </c>
      <c r="O229" s="54" t="s">
        <v>96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>
        <f>'[3]Post Avails'!B229</f>
        <v>0</v>
      </c>
      <c r="F230" s="54" t="s">
        <v>109</v>
      </c>
      <c r="G230" s="54" t="s">
        <v>171</v>
      </c>
      <c r="H230" s="54" t="s">
        <v>114</v>
      </c>
      <c r="I230" s="54" t="s">
        <v>136</v>
      </c>
      <c r="J230" s="54">
        <v>0</v>
      </c>
      <c r="K230" s="54">
        <v>7</v>
      </c>
      <c r="L230" s="54">
        <v>0</v>
      </c>
      <c r="M230" s="54" t="s">
        <v>175</v>
      </c>
      <c r="N230" s="54" t="s">
        <v>96</v>
      </c>
      <c r="O230" s="54" t="s">
        <v>96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54" t="s">
        <v>97</v>
      </c>
      <c r="G231" s="54" t="s">
        <v>171</v>
      </c>
      <c r="H231" s="54" t="s">
        <v>99</v>
      </c>
      <c r="I231" s="54" t="s">
        <v>173</v>
      </c>
      <c r="J231" s="54">
        <v>0</v>
      </c>
      <c r="K231" s="54">
        <v>8</v>
      </c>
      <c r="L231" s="54" t="s">
        <v>96</v>
      </c>
      <c r="M231" s="54" t="s">
        <v>108</v>
      </c>
      <c r="N231" s="54" t="s">
        <v>96</v>
      </c>
      <c r="O231" s="54" t="s">
        <v>96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54" t="s">
        <v>97</v>
      </c>
      <c r="G232" s="54" t="s">
        <v>171</v>
      </c>
      <c r="H232" s="54" t="s">
        <v>114</v>
      </c>
      <c r="I232" s="54" t="s">
        <v>155</v>
      </c>
      <c r="J232" s="54">
        <v>0</v>
      </c>
      <c r="K232" s="54">
        <v>6</v>
      </c>
      <c r="L232" s="54">
        <v>0</v>
      </c>
      <c r="M232" s="54" t="s">
        <v>175</v>
      </c>
      <c r="N232" s="54">
        <v>0</v>
      </c>
      <c r="O232" s="54" t="s">
        <v>96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54" t="s">
        <v>141</v>
      </c>
      <c r="G233" s="54" t="s">
        <v>98</v>
      </c>
      <c r="H233" s="54" t="s">
        <v>176</v>
      </c>
      <c r="I233" s="54" t="s">
        <v>177</v>
      </c>
      <c r="J233" s="54">
        <v>0</v>
      </c>
      <c r="K233" s="54">
        <v>6</v>
      </c>
      <c r="L233" s="54">
        <v>0</v>
      </c>
      <c r="M233" s="54" t="s">
        <v>175</v>
      </c>
      <c r="N233" s="54">
        <v>0</v>
      </c>
      <c r="O233" s="54"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54" t="s">
        <v>116</v>
      </c>
      <c r="G234" s="54" t="s">
        <v>143</v>
      </c>
      <c r="H234" s="54" t="s">
        <v>165</v>
      </c>
      <c r="I234" s="54" t="s">
        <v>177</v>
      </c>
      <c r="J234" s="54">
        <v>0</v>
      </c>
      <c r="K234" s="54">
        <v>3</v>
      </c>
      <c r="L234" s="54" t="s">
        <v>96</v>
      </c>
      <c r="M234" s="54">
        <v>0</v>
      </c>
      <c r="N234" s="54">
        <v>0</v>
      </c>
      <c r="O234" s="54"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4</v>
      </c>
      <c r="L235" s="54">
        <v>0</v>
      </c>
      <c r="M235" s="54" t="s">
        <v>175</v>
      </c>
      <c r="N235" s="54">
        <v>0</v>
      </c>
      <c r="O235" s="54"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54" t="s">
        <v>167</v>
      </c>
      <c r="G236" s="54" t="s">
        <v>143</v>
      </c>
      <c r="H236" s="54" t="s">
        <v>135</v>
      </c>
      <c r="I236" s="54" t="s">
        <v>177</v>
      </c>
      <c r="J236" s="54">
        <v>0</v>
      </c>
      <c r="K236" s="54">
        <v>3</v>
      </c>
      <c r="L236" s="54" t="s">
        <v>96</v>
      </c>
      <c r="M236" s="54">
        <v>0</v>
      </c>
      <c r="N236" s="54">
        <v>0</v>
      </c>
      <c r="O236" s="54">
        <v>0</v>
      </c>
      <c r="P236" s="2" t="s">
        <v>0</v>
      </c>
    </row>
    <row r="237" spans="1:16" hidden="1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Sold out</v>
      </c>
      <c r="E237" s="5" t="str">
        <f>'[3]Post Avails'!B236</f>
        <v>Ready</v>
      </c>
      <c r="F237" s="54" t="s">
        <v>116</v>
      </c>
      <c r="G237" s="54" t="s">
        <v>143</v>
      </c>
      <c r="H237" s="54" t="s">
        <v>47</v>
      </c>
      <c r="I237" s="54" t="s">
        <v>177</v>
      </c>
      <c r="J237" s="54">
        <v>0</v>
      </c>
      <c r="K237" s="54">
        <v>5</v>
      </c>
      <c r="L237" s="54" t="s">
        <v>96</v>
      </c>
      <c r="M237" s="54">
        <v>0</v>
      </c>
      <c r="N237" s="54">
        <v>0</v>
      </c>
      <c r="O237" s="54"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Not Ready</v>
      </c>
      <c r="F238" s="54" t="s">
        <v>141</v>
      </c>
      <c r="G238" s="54" t="s">
        <v>143</v>
      </c>
      <c r="H238" s="54" t="s">
        <v>47</v>
      </c>
      <c r="I238" s="54" t="s">
        <v>177</v>
      </c>
      <c r="J238" s="54">
        <v>0</v>
      </c>
      <c r="K238" s="54">
        <v>6</v>
      </c>
      <c r="L238" s="54" t="s">
        <v>96</v>
      </c>
      <c r="M238" s="54" t="s">
        <v>175</v>
      </c>
      <c r="N238" s="54">
        <v>0</v>
      </c>
      <c r="O238" s="54">
        <v>0</v>
      </c>
      <c r="P238" s="2" t="s">
        <v>0</v>
      </c>
    </row>
    <row r="239" spans="1:16" x14ac:dyDescent="0.25">
      <c r="A239" t="s">
        <v>20</v>
      </c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54" t="s">
        <v>116</v>
      </c>
      <c r="G239" s="54" t="s">
        <v>143</v>
      </c>
      <c r="H239" s="54" t="s">
        <v>47</v>
      </c>
      <c r="I239" s="54" t="s">
        <v>177</v>
      </c>
      <c r="J239" s="54">
        <v>0</v>
      </c>
      <c r="K239" s="54">
        <v>4</v>
      </c>
      <c r="L239" s="54">
        <v>0</v>
      </c>
      <c r="M239" s="54">
        <v>0</v>
      </c>
      <c r="N239" s="54">
        <v>0</v>
      </c>
      <c r="O239" s="54">
        <v>0</v>
      </c>
      <c r="P239" s="2" t="s">
        <v>0</v>
      </c>
    </row>
    <row r="240" spans="1:16" hidden="1" x14ac:dyDescent="0.25">
      <c r="B240" s="1"/>
      <c r="C240" s="24"/>
      <c r="D240" s="5" t="s">
        <v>85</v>
      </c>
      <c r="E240" s="5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2"/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>
        <f>'[3]Post Avails'!B240</f>
        <v>0</v>
      </c>
      <c r="F241" s="54" t="s">
        <v>141</v>
      </c>
      <c r="G241" s="54" t="s">
        <v>143</v>
      </c>
      <c r="H241" s="54" t="s">
        <v>135</v>
      </c>
      <c r="I241" s="54" t="s">
        <v>156</v>
      </c>
      <c r="J241" s="54">
        <v>0</v>
      </c>
      <c r="K241" s="54">
        <v>4</v>
      </c>
      <c r="L241" s="54" t="s">
        <v>96</v>
      </c>
      <c r="M241" s="54">
        <v>0</v>
      </c>
      <c r="N241" s="54">
        <v>0</v>
      </c>
      <c r="O241" s="54">
        <v>0</v>
      </c>
      <c r="P241" s="2" t="s">
        <v>0</v>
      </c>
    </row>
    <row r="242" spans="1:16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Ready</v>
      </c>
      <c r="F242" s="54" t="s">
        <v>178</v>
      </c>
      <c r="G242" s="54" t="s">
        <v>143</v>
      </c>
      <c r="H242" s="54" t="s">
        <v>165</v>
      </c>
      <c r="I242" s="54" t="s">
        <v>166</v>
      </c>
      <c r="J242" s="54">
        <v>0</v>
      </c>
      <c r="K242" s="54">
        <v>3</v>
      </c>
      <c r="L242" s="54" t="s">
        <v>96</v>
      </c>
      <c r="M242" s="54">
        <v>0</v>
      </c>
      <c r="N242" s="54">
        <v>0</v>
      </c>
      <c r="O242" s="54"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54" t="s">
        <v>116</v>
      </c>
      <c r="G243" s="54" t="s">
        <v>98</v>
      </c>
      <c r="H243" s="54" t="s">
        <v>139</v>
      </c>
      <c r="I243" s="54" t="s">
        <v>166</v>
      </c>
      <c r="J243" s="54">
        <v>0</v>
      </c>
      <c r="K243" s="54">
        <v>5</v>
      </c>
      <c r="L243" s="54">
        <v>0</v>
      </c>
      <c r="M243" s="54" t="s">
        <v>175</v>
      </c>
      <c r="N243" s="54">
        <v>0</v>
      </c>
      <c r="O243" s="54"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54" t="s">
        <v>116</v>
      </c>
      <c r="G244" s="54" t="s">
        <v>143</v>
      </c>
      <c r="H244" s="54" t="s">
        <v>135</v>
      </c>
      <c r="I244" s="54" t="s">
        <v>177</v>
      </c>
      <c r="J244" s="54">
        <v>0</v>
      </c>
      <c r="K244" s="54">
        <v>5</v>
      </c>
      <c r="L244" s="54" t="s">
        <v>96</v>
      </c>
      <c r="M244" s="54">
        <v>0</v>
      </c>
      <c r="N244" s="54">
        <v>0</v>
      </c>
      <c r="O244" s="54"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54" t="s">
        <v>141</v>
      </c>
      <c r="G245" s="54" t="s">
        <v>143</v>
      </c>
      <c r="H245" s="54" t="s">
        <v>139</v>
      </c>
      <c r="I245" s="54" t="s">
        <v>136</v>
      </c>
      <c r="J245" s="54">
        <v>0</v>
      </c>
      <c r="K245" s="54">
        <v>6</v>
      </c>
      <c r="L245" s="54">
        <v>0</v>
      </c>
      <c r="M245" s="54">
        <v>0</v>
      </c>
      <c r="N245" s="54">
        <v>0</v>
      </c>
      <c r="O245" s="54"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54">
        <v>0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54" t="s">
        <v>109</v>
      </c>
      <c r="G250" s="54" t="s">
        <v>168</v>
      </c>
      <c r="H250" s="54" t="s">
        <v>47</v>
      </c>
      <c r="I250" s="54" t="s">
        <v>166</v>
      </c>
      <c r="J250" s="54">
        <v>0</v>
      </c>
      <c r="K250" s="54">
        <v>7</v>
      </c>
      <c r="L250" s="54" t="s">
        <v>96</v>
      </c>
      <c r="M250" s="54" t="s">
        <v>108</v>
      </c>
      <c r="N250" s="54">
        <v>0</v>
      </c>
      <c r="O250" s="54"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54" t="s">
        <v>179</v>
      </c>
      <c r="G251" s="54">
        <v>0</v>
      </c>
      <c r="H251" s="54" t="s">
        <v>180</v>
      </c>
      <c r="I251" s="54" t="s">
        <v>181</v>
      </c>
      <c r="J251" s="54">
        <v>0</v>
      </c>
      <c r="K251" s="54">
        <v>3</v>
      </c>
      <c r="L251" s="54">
        <v>0</v>
      </c>
      <c r="M251" s="54">
        <v>0</v>
      </c>
      <c r="N251" s="54">
        <v>0</v>
      </c>
      <c r="O251" s="54" t="s">
        <v>96</v>
      </c>
      <c r="P251" s="2" t="s">
        <v>0</v>
      </c>
    </row>
    <row r="252" spans="1:16" hidden="1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Sold out</v>
      </c>
      <c r="E252" s="5" t="str">
        <f>'[3]Post Avails'!B251</f>
        <v>Ready</v>
      </c>
      <c r="F252" s="54" t="s">
        <v>179</v>
      </c>
      <c r="G252" s="54">
        <v>0</v>
      </c>
      <c r="H252" s="54" t="s">
        <v>180</v>
      </c>
      <c r="I252" s="54" t="s">
        <v>181</v>
      </c>
      <c r="J252" s="54">
        <v>0</v>
      </c>
      <c r="K252" s="54">
        <v>7</v>
      </c>
      <c r="L252" s="54">
        <v>0</v>
      </c>
      <c r="M252" s="54">
        <v>0</v>
      </c>
      <c r="N252" s="54">
        <v>0</v>
      </c>
      <c r="O252" s="54" t="s">
        <v>96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54" t="s">
        <v>179</v>
      </c>
      <c r="G253" s="54">
        <v>0</v>
      </c>
      <c r="H253" s="54" t="s">
        <v>180</v>
      </c>
      <c r="I253" s="54" t="s">
        <v>181</v>
      </c>
      <c r="J253" s="54">
        <v>0</v>
      </c>
      <c r="K253" s="54">
        <v>3</v>
      </c>
      <c r="L253" s="54">
        <v>0</v>
      </c>
      <c r="M253" s="54">
        <v>0</v>
      </c>
      <c r="N253" s="54">
        <v>0</v>
      </c>
      <c r="O253" s="54" t="s">
        <v>96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54" t="s">
        <v>179</v>
      </c>
      <c r="G254" s="54">
        <v>0</v>
      </c>
      <c r="H254" s="54" t="s">
        <v>180</v>
      </c>
      <c r="I254" s="54" t="s">
        <v>181</v>
      </c>
      <c r="J254" s="54">
        <v>0</v>
      </c>
      <c r="K254" s="54">
        <v>4</v>
      </c>
      <c r="L254" s="54">
        <v>0</v>
      </c>
      <c r="M254" s="54">
        <v>0</v>
      </c>
      <c r="N254" s="54">
        <v>0</v>
      </c>
      <c r="O254" s="54" t="s">
        <v>96</v>
      </c>
      <c r="P254" s="2" t="s">
        <v>0</v>
      </c>
    </row>
    <row r="255" spans="1:16" hidden="1" x14ac:dyDescent="0.25">
      <c r="A255" t="s">
        <v>20</v>
      </c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54">
        <v>0</v>
      </c>
      <c r="G255" s="54">
        <v>0</v>
      </c>
      <c r="H255" s="54">
        <v>0</v>
      </c>
      <c r="I255" s="54" t="s">
        <v>182</v>
      </c>
      <c r="J255" s="54">
        <v>0</v>
      </c>
      <c r="K255" s="54">
        <v>4</v>
      </c>
      <c r="L255" s="54">
        <v>0</v>
      </c>
      <c r="M255" s="54" t="s">
        <v>96</v>
      </c>
      <c r="N255" s="54">
        <v>0</v>
      </c>
      <c r="O255" s="54">
        <v>0</v>
      </c>
      <c r="P255" s="2" t="s">
        <v>0</v>
      </c>
    </row>
    <row r="256" spans="1:16" hidden="1" x14ac:dyDescent="0.25"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54" t="s">
        <v>183</v>
      </c>
      <c r="G256" s="54" t="s">
        <v>104</v>
      </c>
      <c r="H256" s="54" t="s">
        <v>47</v>
      </c>
      <c r="I256" s="54" t="s">
        <v>184</v>
      </c>
      <c r="J256" s="54">
        <v>0</v>
      </c>
      <c r="K256" s="54">
        <v>8</v>
      </c>
      <c r="L256" s="54" t="s">
        <v>108</v>
      </c>
      <c r="M256" s="54" t="s">
        <v>96</v>
      </c>
      <c r="N256" s="54">
        <v>0</v>
      </c>
      <c r="O256" s="54"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54" t="s">
        <v>102</v>
      </c>
      <c r="G257" s="54" t="s">
        <v>104</v>
      </c>
      <c r="H257" s="54" t="s">
        <v>47</v>
      </c>
      <c r="I257" s="54" t="s">
        <v>184</v>
      </c>
      <c r="J257" s="54">
        <v>0</v>
      </c>
      <c r="K257" s="54">
        <v>8</v>
      </c>
      <c r="L257" s="54" t="s">
        <v>108</v>
      </c>
      <c r="M257" s="54" t="s">
        <v>96</v>
      </c>
      <c r="N257" s="54">
        <v>0</v>
      </c>
      <c r="O257" s="54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54" t="s">
        <v>109</v>
      </c>
      <c r="G258" s="54" t="s">
        <v>104</v>
      </c>
      <c r="H258" s="54" t="s">
        <v>47</v>
      </c>
      <c r="I258" s="54" t="s">
        <v>184</v>
      </c>
      <c r="J258" s="54">
        <v>0</v>
      </c>
      <c r="K258" s="54" t="s">
        <v>185</v>
      </c>
      <c r="L258" s="54">
        <v>0</v>
      </c>
      <c r="M258" s="54" t="s">
        <v>96</v>
      </c>
      <c r="N258" s="54">
        <v>0</v>
      </c>
      <c r="O258" s="54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54" t="s">
        <v>102</v>
      </c>
      <c r="G259" s="54" t="s">
        <v>104</v>
      </c>
      <c r="H259" s="54" t="s">
        <v>47</v>
      </c>
      <c r="I259" s="54" t="s">
        <v>184</v>
      </c>
      <c r="J259" s="54">
        <v>0</v>
      </c>
      <c r="K259" s="54">
        <v>8</v>
      </c>
      <c r="L259" s="54" t="s">
        <v>108</v>
      </c>
      <c r="M259" s="54" t="s">
        <v>96</v>
      </c>
      <c r="N259" s="54">
        <v>0</v>
      </c>
      <c r="O259" s="54">
        <v>0</v>
      </c>
      <c r="P259" s="2" t="s">
        <v>0</v>
      </c>
    </row>
    <row r="260" spans="1:16" hidden="1" x14ac:dyDescent="0.25"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54" t="s">
        <v>116</v>
      </c>
      <c r="G260" s="54" t="s">
        <v>186</v>
      </c>
      <c r="H260" s="54" t="s">
        <v>47</v>
      </c>
      <c r="I260" s="54" t="s">
        <v>187</v>
      </c>
      <c r="J260" s="54">
        <v>0</v>
      </c>
      <c r="K260" s="54">
        <v>8</v>
      </c>
      <c r="L260" s="54" t="s">
        <v>108</v>
      </c>
      <c r="M260" s="54" t="s">
        <v>96</v>
      </c>
      <c r="N260" s="54">
        <v>0</v>
      </c>
      <c r="O260" s="54"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54" t="s">
        <v>188</v>
      </c>
      <c r="G261" s="54" t="s">
        <v>104</v>
      </c>
      <c r="H261" s="54" t="s">
        <v>47</v>
      </c>
      <c r="I261" s="54" t="s">
        <v>187</v>
      </c>
      <c r="J261" s="54">
        <v>0</v>
      </c>
      <c r="K261" s="54">
        <v>8</v>
      </c>
      <c r="L261" s="54" t="s">
        <v>108</v>
      </c>
      <c r="M261" s="54" t="s">
        <v>96</v>
      </c>
      <c r="N261" s="54">
        <v>0</v>
      </c>
      <c r="O261" s="54"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54" t="s">
        <v>188</v>
      </c>
      <c r="G262" s="54" t="s">
        <v>104</v>
      </c>
      <c r="H262" s="54" t="s">
        <v>47</v>
      </c>
      <c r="I262" s="54" t="s">
        <v>184</v>
      </c>
      <c r="J262" s="54">
        <v>0</v>
      </c>
      <c r="K262" s="54">
        <v>8</v>
      </c>
      <c r="L262" s="54">
        <v>0</v>
      </c>
      <c r="M262" s="54" t="s">
        <v>96</v>
      </c>
      <c r="N262" s="54">
        <v>0</v>
      </c>
      <c r="O262" s="54">
        <v>0</v>
      </c>
      <c r="P262" s="2" t="s">
        <v>0</v>
      </c>
    </row>
    <row r="263" spans="1:16" hidden="1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Not Ready</v>
      </c>
      <c r="F263" s="54" t="s">
        <v>109</v>
      </c>
      <c r="G263" s="54" t="s">
        <v>171</v>
      </c>
      <c r="H263" s="54" t="s">
        <v>157</v>
      </c>
      <c r="I263" s="54" t="s">
        <v>146</v>
      </c>
      <c r="J263" s="54">
        <v>0</v>
      </c>
      <c r="K263" s="54">
        <v>5</v>
      </c>
      <c r="L263" s="54">
        <v>0</v>
      </c>
      <c r="M263" s="54">
        <v>0</v>
      </c>
      <c r="N263" s="54">
        <v>0</v>
      </c>
      <c r="O263" s="54"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54" t="s">
        <v>97</v>
      </c>
      <c r="G264" s="54" t="s">
        <v>104</v>
      </c>
      <c r="H264" s="54" t="s">
        <v>176</v>
      </c>
      <c r="I264" s="54" t="s">
        <v>189</v>
      </c>
      <c r="J264" s="54">
        <v>0</v>
      </c>
      <c r="K264" s="54">
        <v>4</v>
      </c>
      <c r="L264" s="54" t="s">
        <v>96</v>
      </c>
      <c r="M264" s="54">
        <v>0</v>
      </c>
      <c r="N264" s="54">
        <v>0</v>
      </c>
      <c r="O264" s="54"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Budded</v>
      </c>
      <c r="F265" s="54" t="s">
        <v>109</v>
      </c>
      <c r="G265" s="54" t="s">
        <v>104</v>
      </c>
      <c r="H265" s="54" t="s">
        <v>176</v>
      </c>
      <c r="I265" s="54" t="s">
        <v>190</v>
      </c>
      <c r="J265" s="54">
        <v>0</v>
      </c>
      <c r="K265" s="54">
        <v>5</v>
      </c>
      <c r="L265" s="54" t="s">
        <v>96</v>
      </c>
      <c r="M265" s="54">
        <v>0</v>
      </c>
      <c r="N265" s="54">
        <v>0</v>
      </c>
      <c r="O265" s="54"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54" t="s">
        <v>93</v>
      </c>
      <c r="G266" s="54" t="s">
        <v>104</v>
      </c>
      <c r="H266" s="54" t="s">
        <v>157</v>
      </c>
      <c r="I266" s="54" t="s">
        <v>189</v>
      </c>
      <c r="J266" s="54">
        <v>0</v>
      </c>
      <c r="K266" s="54">
        <v>5</v>
      </c>
      <c r="L266" s="54" t="s">
        <v>96</v>
      </c>
      <c r="M266" s="54">
        <v>0</v>
      </c>
      <c r="N266" s="54">
        <v>0</v>
      </c>
      <c r="O266" s="54"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54" t="s">
        <v>167</v>
      </c>
      <c r="G267" s="54" t="s">
        <v>104</v>
      </c>
      <c r="H267" s="54" t="s">
        <v>47</v>
      </c>
      <c r="I267" s="54" t="s">
        <v>189</v>
      </c>
      <c r="J267" s="54">
        <v>0</v>
      </c>
      <c r="K267" s="54">
        <v>5</v>
      </c>
      <c r="L267" s="54" t="s">
        <v>96</v>
      </c>
      <c r="M267" s="54">
        <v>0</v>
      </c>
      <c r="N267" s="54">
        <v>0</v>
      </c>
      <c r="O267" s="54"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54" t="s">
        <v>178</v>
      </c>
      <c r="G268" s="54" t="s">
        <v>104</v>
      </c>
      <c r="H268" s="54" t="s">
        <v>135</v>
      </c>
      <c r="I268" s="54" t="s">
        <v>189</v>
      </c>
      <c r="J268" s="54">
        <v>0</v>
      </c>
      <c r="K268" s="54">
        <v>5</v>
      </c>
      <c r="L268" s="54" t="s">
        <v>96</v>
      </c>
      <c r="M268" s="54">
        <v>0</v>
      </c>
      <c r="N268" s="54">
        <v>0</v>
      </c>
      <c r="O268" s="54"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Ready</v>
      </c>
      <c r="F269" s="54" t="s">
        <v>93</v>
      </c>
      <c r="G269" s="54" t="s">
        <v>104</v>
      </c>
      <c r="H269" s="54" t="s">
        <v>47</v>
      </c>
      <c r="I269" s="54">
        <v>0</v>
      </c>
      <c r="J269" s="54">
        <v>0</v>
      </c>
      <c r="K269" s="54">
        <v>3</v>
      </c>
      <c r="L269" s="54" t="s">
        <v>96</v>
      </c>
      <c r="M269" s="54">
        <v>0</v>
      </c>
      <c r="N269" s="54">
        <v>0</v>
      </c>
      <c r="O269" s="54"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54" t="s">
        <v>93</v>
      </c>
      <c r="G270" s="54" t="s">
        <v>104</v>
      </c>
      <c r="H270" s="54" t="s">
        <v>47</v>
      </c>
      <c r="I270" s="54" t="s">
        <v>189</v>
      </c>
      <c r="J270" s="54">
        <v>0</v>
      </c>
      <c r="K270" s="54">
        <v>5</v>
      </c>
      <c r="L270" s="54" t="s">
        <v>96</v>
      </c>
      <c r="M270" s="54">
        <v>0</v>
      </c>
      <c r="N270" s="54">
        <v>0</v>
      </c>
      <c r="O270" s="54"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54" t="s">
        <v>97</v>
      </c>
      <c r="G271" s="54" t="s">
        <v>104</v>
      </c>
      <c r="H271" s="54" t="s">
        <v>47</v>
      </c>
      <c r="I271" s="54" t="s">
        <v>189</v>
      </c>
      <c r="J271" s="54">
        <v>0</v>
      </c>
      <c r="K271" s="54">
        <v>2</v>
      </c>
      <c r="L271" s="54" t="s">
        <v>96</v>
      </c>
      <c r="M271" s="54">
        <v>0</v>
      </c>
      <c r="N271" s="54">
        <v>0</v>
      </c>
      <c r="O271" s="54"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54" t="s">
        <v>97</v>
      </c>
      <c r="G272" s="54" t="s">
        <v>104</v>
      </c>
      <c r="H272" s="54" t="s">
        <v>47</v>
      </c>
      <c r="I272" s="54" t="s">
        <v>189</v>
      </c>
      <c r="J272" s="54">
        <v>0</v>
      </c>
      <c r="K272" s="54">
        <v>2</v>
      </c>
      <c r="L272" s="54" t="s">
        <v>96</v>
      </c>
      <c r="M272" s="54">
        <v>0</v>
      </c>
      <c r="N272" s="54">
        <v>0</v>
      </c>
      <c r="O272" s="54"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Buds &amp; Bloom</v>
      </c>
      <c r="F273" s="54" t="s">
        <v>141</v>
      </c>
      <c r="G273" s="54" t="s">
        <v>104</v>
      </c>
      <c r="H273" s="54" t="s">
        <v>47</v>
      </c>
      <c r="I273" s="54" t="s">
        <v>189</v>
      </c>
      <c r="J273" s="54">
        <v>0</v>
      </c>
      <c r="K273" s="54">
        <v>5</v>
      </c>
      <c r="L273" s="54" t="s">
        <v>96</v>
      </c>
      <c r="M273" s="54">
        <v>0</v>
      </c>
      <c r="N273" s="54">
        <v>0</v>
      </c>
      <c r="O273" s="54">
        <v>0</v>
      </c>
      <c r="P273" s="2" t="s">
        <v>0</v>
      </c>
    </row>
    <row r="274" spans="1:16" x14ac:dyDescent="0.25">
      <c r="B274" s="1" t="str">
        <f>'[1]Post Avails'!A273</f>
        <v>Rosa New Dawn</v>
      </c>
      <c r="C274" s="24"/>
      <c r="D274" s="5" t="str">
        <f>IF('[1]Post Avails'!R273&lt;30,"Sold out","Available")</f>
        <v>Available</v>
      </c>
      <c r="E274" s="5" t="str">
        <f>'[3]Post Avails'!B273</f>
        <v>Ready</v>
      </c>
      <c r="F274" s="54" t="s">
        <v>97</v>
      </c>
      <c r="G274" s="54" t="s">
        <v>104</v>
      </c>
      <c r="H274" s="54" t="s">
        <v>47</v>
      </c>
      <c r="I274" s="54" t="s">
        <v>189</v>
      </c>
      <c r="J274" s="54">
        <v>0</v>
      </c>
      <c r="K274" s="54">
        <v>4</v>
      </c>
      <c r="L274" s="54" t="s">
        <v>96</v>
      </c>
      <c r="M274" s="54">
        <v>0</v>
      </c>
      <c r="N274" s="54">
        <v>0</v>
      </c>
      <c r="O274" s="54"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54" t="s">
        <v>178</v>
      </c>
      <c r="G275" s="54" t="s">
        <v>104</v>
      </c>
      <c r="H275" s="54" t="s">
        <v>47</v>
      </c>
      <c r="I275" s="54" t="s">
        <v>189</v>
      </c>
      <c r="J275" s="54">
        <v>0</v>
      </c>
      <c r="K275" s="54">
        <v>4</v>
      </c>
      <c r="L275" s="54" t="s">
        <v>96</v>
      </c>
      <c r="M275" s="54">
        <v>0</v>
      </c>
      <c r="N275" s="54">
        <v>0</v>
      </c>
      <c r="O275" s="54">
        <v>0</v>
      </c>
      <c r="P275" s="2" t="s">
        <v>0</v>
      </c>
    </row>
    <row r="276" spans="1:16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Available</v>
      </c>
      <c r="E276" s="5" t="str">
        <f>'[3]Post Avails'!B275</f>
        <v>Budded</v>
      </c>
      <c r="F276" s="54" t="s">
        <v>191</v>
      </c>
      <c r="G276" s="54" t="s">
        <v>104</v>
      </c>
      <c r="H276" s="54" t="s">
        <v>47</v>
      </c>
      <c r="I276" s="54" t="s">
        <v>189</v>
      </c>
      <c r="J276" s="54">
        <v>0</v>
      </c>
      <c r="K276" s="54">
        <v>5</v>
      </c>
      <c r="L276" s="54" t="s">
        <v>96</v>
      </c>
      <c r="M276" s="54">
        <v>0</v>
      </c>
      <c r="N276" s="54">
        <v>0</v>
      </c>
      <c r="O276" s="54">
        <v>0</v>
      </c>
      <c r="P276" s="2" t="s">
        <v>0</v>
      </c>
    </row>
    <row r="277" spans="1:16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Available</v>
      </c>
      <c r="E277" s="5" t="str">
        <f>'[3]Post Avails'!B276</f>
        <v>Ready</v>
      </c>
      <c r="F277" s="54" t="s">
        <v>97</v>
      </c>
      <c r="G277" s="54" t="s">
        <v>104</v>
      </c>
      <c r="H277" s="54" t="s">
        <v>47</v>
      </c>
      <c r="I277" s="54">
        <v>0</v>
      </c>
      <c r="J277" s="54">
        <v>0</v>
      </c>
      <c r="K277" s="54">
        <v>3</v>
      </c>
      <c r="L277" s="54" t="s">
        <v>96</v>
      </c>
      <c r="M277" s="54">
        <v>0</v>
      </c>
      <c r="N277" s="54">
        <v>0</v>
      </c>
      <c r="O277" s="54"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Ready</v>
      </c>
      <c r="F278" s="54" t="s">
        <v>93</v>
      </c>
      <c r="G278" s="54" t="s">
        <v>104</v>
      </c>
      <c r="H278" s="54" t="s">
        <v>47</v>
      </c>
      <c r="I278" s="54" t="s">
        <v>190</v>
      </c>
      <c r="J278" s="54">
        <v>0</v>
      </c>
      <c r="K278" s="54">
        <v>3</v>
      </c>
      <c r="L278" s="54" t="s">
        <v>96</v>
      </c>
      <c r="M278" s="54">
        <v>0</v>
      </c>
      <c r="N278" s="54">
        <v>0</v>
      </c>
      <c r="O278" s="54">
        <v>0</v>
      </c>
      <c r="P278" s="2" t="s">
        <v>0</v>
      </c>
    </row>
    <row r="279" spans="1:16" hidden="1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Sold out</v>
      </c>
      <c r="E279" s="5" t="str">
        <f>'[3]Post Avails'!B278</f>
        <v>Ready</v>
      </c>
      <c r="F279" s="54" t="s">
        <v>109</v>
      </c>
      <c r="G279" s="54" t="s">
        <v>171</v>
      </c>
      <c r="H279" s="54" t="s">
        <v>157</v>
      </c>
      <c r="I279" s="54" t="s">
        <v>172</v>
      </c>
      <c r="J279" s="54">
        <v>0</v>
      </c>
      <c r="K279" s="54">
        <v>4</v>
      </c>
      <c r="L279" s="54" t="s">
        <v>96</v>
      </c>
      <c r="M279" s="54">
        <v>0</v>
      </c>
      <c r="N279" s="54">
        <v>0</v>
      </c>
      <c r="O279" s="54"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54" t="s">
        <v>116</v>
      </c>
      <c r="G280" s="54" t="s">
        <v>171</v>
      </c>
      <c r="H280" s="54" t="s">
        <v>157</v>
      </c>
      <c r="I280" s="54" t="s">
        <v>172</v>
      </c>
      <c r="J280" s="54">
        <v>0</v>
      </c>
      <c r="K280" s="54">
        <v>4</v>
      </c>
      <c r="L280" s="54" t="s">
        <v>96</v>
      </c>
      <c r="M280" s="54">
        <v>0</v>
      </c>
      <c r="N280" s="54">
        <v>0</v>
      </c>
      <c r="O280" s="54">
        <v>0</v>
      </c>
      <c r="P280" s="2" t="s">
        <v>0</v>
      </c>
    </row>
    <row r="281" spans="1:16" hidden="1" x14ac:dyDescent="0.25">
      <c r="A281" t="s">
        <v>20</v>
      </c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54" t="s">
        <v>109</v>
      </c>
      <c r="G281" s="54" t="s">
        <v>171</v>
      </c>
      <c r="H281" s="54" t="s">
        <v>180</v>
      </c>
      <c r="I281" s="54" t="s">
        <v>192</v>
      </c>
      <c r="J281" s="54">
        <v>0</v>
      </c>
      <c r="K281" s="54">
        <v>7</v>
      </c>
      <c r="L281" s="54" t="s">
        <v>96</v>
      </c>
      <c r="M281" s="54" t="s">
        <v>108</v>
      </c>
      <c r="N281" s="54">
        <v>0</v>
      </c>
      <c r="O281" s="54" t="s">
        <v>96</v>
      </c>
      <c r="P281" s="2" t="s">
        <v>0</v>
      </c>
    </row>
    <row r="282" spans="1:16" hidden="1" x14ac:dyDescent="0.25">
      <c r="B282" s="1" t="str">
        <f>'[1]Post Avails'!A281</f>
        <v>Trachelospermum jasm. (Star Jasmine)</v>
      </c>
      <c r="C282" s="24"/>
      <c r="D282" s="5" t="str">
        <f>IF('[1]Post Avails'!R281&lt;30,"Sold out","Available")</f>
        <v>Sold out</v>
      </c>
      <c r="E282" s="5" t="str">
        <f>'[3]Post Avails'!B281</f>
        <v>Buds &amp; Bloom</v>
      </c>
      <c r="F282" s="54" t="s">
        <v>109</v>
      </c>
      <c r="G282" s="54" t="s">
        <v>171</v>
      </c>
      <c r="H282" s="54" t="s">
        <v>117</v>
      </c>
      <c r="I282" s="54" t="s">
        <v>95</v>
      </c>
      <c r="J282" s="54">
        <v>0</v>
      </c>
      <c r="K282" s="54">
        <v>7</v>
      </c>
      <c r="L282" s="54" t="s">
        <v>96</v>
      </c>
      <c r="M282" s="54" t="s">
        <v>108</v>
      </c>
      <c r="N282" s="54">
        <v>0</v>
      </c>
      <c r="O282" s="54" t="s">
        <v>96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Budded</v>
      </c>
      <c r="F283" s="54" t="s">
        <v>141</v>
      </c>
      <c r="G283" s="54" t="s">
        <v>171</v>
      </c>
      <c r="H283" s="54" t="s">
        <v>47</v>
      </c>
      <c r="I283" s="54" t="s">
        <v>128</v>
      </c>
      <c r="J283" s="54">
        <v>0</v>
      </c>
      <c r="K283" s="54" t="s">
        <v>193</v>
      </c>
      <c r="L283" s="54" t="s">
        <v>96</v>
      </c>
      <c r="M283" s="54" t="s">
        <v>108</v>
      </c>
      <c r="N283" s="54">
        <v>0</v>
      </c>
      <c r="O283" s="54">
        <v>0</v>
      </c>
      <c r="P283" s="2" t="s">
        <v>0</v>
      </c>
    </row>
    <row r="284" spans="1:16" hidden="1" x14ac:dyDescent="0.25">
      <c r="B284" s="1" t="str">
        <f>'[1]Post Avails'!A283</f>
        <v>Wisteria floribunda Aunt Dee</v>
      </c>
      <c r="C284" s="24"/>
      <c r="D284" s="5" t="s">
        <v>85</v>
      </c>
      <c r="E284" s="5" t="s">
        <v>18</v>
      </c>
      <c r="F284" s="54" t="s">
        <v>101</v>
      </c>
      <c r="G284" s="54">
        <v>0</v>
      </c>
      <c r="H284" s="54" t="s">
        <v>176</v>
      </c>
      <c r="I284" s="54" t="s">
        <v>194</v>
      </c>
      <c r="J284" s="54">
        <v>0</v>
      </c>
      <c r="K284" s="54">
        <v>4</v>
      </c>
      <c r="L284" s="54">
        <v>0</v>
      </c>
      <c r="M284" s="54">
        <v>0</v>
      </c>
      <c r="N284" s="54">
        <v>0</v>
      </c>
      <c r="O284" s="54">
        <v>0</v>
      </c>
      <c r="P284" s="2" t="s">
        <v>0</v>
      </c>
    </row>
    <row r="285" spans="1:16" hidden="1" x14ac:dyDescent="0.25">
      <c r="B285" s="1" t="str">
        <f>'[1]Post Avails'!A284</f>
        <v>Wisteria Blue Moon</v>
      </c>
      <c r="C285" s="24"/>
      <c r="D285" s="5" t="s">
        <v>85</v>
      </c>
      <c r="E285" s="5" t="s">
        <v>18</v>
      </c>
      <c r="F285" s="54" t="s">
        <v>101</v>
      </c>
      <c r="G285" s="54">
        <v>0</v>
      </c>
      <c r="H285" s="54" t="s">
        <v>47</v>
      </c>
      <c r="I285" s="54" t="s">
        <v>194</v>
      </c>
      <c r="J285" s="54">
        <v>0</v>
      </c>
      <c r="K285" s="54">
        <v>4</v>
      </c>
      <c r="L285" s="54">
        <v>0</v>
      </c>
      <c r="M285" s="54">
        <v>0</v>
      </c>
      <c r="N285" s="54">
        <v>0</v>
      </c>
      <c r="O285" s="54">
        <v>0</v>
      </c>
      <c r="P285" s="2" t="s">
        <v>0</v>
      </c>
    </row>
    <row r="286" spans="1:16" x14ac:dyDescent="0.25">
      <c r="B286" s="1"/>
      <c r="C286" s="5"/>
      <c r="D286" s="5"/>
      <c r="E286" s="5"/>
      <c r="F286" s="54">
        <f>'[1]Variety Info'!H285</f>
        <v>0</v>
      </c>
      <c r="G286" s="54">
        <f>'[1]Variety Info'!M285</f>
        <v>0</v>
      </c>
      <c r="H286" s="54">
        <f>'[1]Variety Info'!P285</f>
        <v>0</v>
      </c>
      <c r="I286" s="54">
        <f>'[1]Variety Info'!S285</f>
        <v>0</v>
      </c>
      <c r="J286" s="54">
        <f>'[1]Variety Info'!AC285</f>
        <v>0</v>
      </c>
      <c r="K286" s="54">
        <f>'[1]Variety Info'!AH285</f>
        <v>0</v>
      </c>
      <c r="L286" s="54">
        <f>'[1]Variety Info'!AK285</f>
        <v>0</v>
      </c>
      <c r="M286" s="54">
        <f>'[1]Variety Info'!AL285</f>
        <v>0</v>
      </c>
      <c r="N286" s="54">
        <f>'[1]Variety Info'!AM285</f>
        <v>0</v>
      </c>
      <c r="O286" s="54">
        <f>'[1]Variety Info'!AN285</f>
        <v>0</v>
      </c>
      <c r="P286" s="2" t="s">
        <v>0</v>
      </c>
    </row>
    <row r="287" spans="1:16" x14ac:dyDescent="0.25">
      <c r="B287" s="7"/>
      <c r="C287" s="5"/>
      <c r="D287" s="5"/>
      <c r="E287" s="5"/>
      <c r="F287" s="54">
        <f>'[1]Variety Info'!H286</f>
        <v>0</v>
      </c>
      <c r="G287" s="54">
        <f>'[1]Variety Info'!M286</f>
        <v>0</v>
      </c>
      <c r="H287" s="54">
        <f>'[1]Variety Info'!P286</f>
        <v>0</v>
      </c>
      <c r="I287" s="54">
        <f>'[1]Variety Info'!S286</f>
        <v>0</v>
      </c>
      <c r="J287" s="54">
        <f>'[1]Variety Info'!AC286</f>
        <v>0</v>
      </c>
      <c r="K287" s="54">
        <f>'[1]Variety Info'!AH286</f>
        <v>0</v>
      </c>
      <c r="L287" s="54">
        <f>'[1]Variety Info'!AK286</f>
        <v>0</v>
      </c>
      <c r="M287" s="54">
        <f>'[1]Variety Info'!AL286</f>
        <v>0</v>
      </c>
      <c r="N287" s="54">
        <f>'[1]Variety Info'!AM286</f>
        <v>0</v>
      </c>
      <c r="O287" s="54">
        <f>'[1]Variety Info'!AN286</f>
        <v>0</v>
      </c>
      <c r="P287" s="2" t="s">
        <v>0</v>
      </c>
    </row>
    <row r="288" spans="1:16" x14ac:dyDescent="0.25">
      <c r="B288" s="12"/>
    </row>
    <row r="289" spans="2:7" x14ac:dyDescent="0.25">
      <c r="B289" s="12"/>
    </row>
    <row r="290" spans="2:7" ht="20.25" x14ac:dyDescent="0.3">
      <c r="B290" s="32" t="s">
        <v>52</v>
      </c>
      <c r="C290" s="6" t="s">
        <v>27</v>
      </c>
      <c r="D290" s="23" t="s">
        <v>2</v>
      </c>
      <c r="E290" s="23" t="s">
        <v>2</v>
      </c>
    </row>
    <row r="291" spans="2:7" x14ac:dyDescent="0.25">
      <c r="B291" s="3" t="s">
        <v>23</v>
      </c>
      <c r="C291" s="45"/>
      <c r="D291" s="5" t="s">
        <v>13</v>
      </c>
      <c r="E291" s="5" t="s">
        <v>84</v>
      </c>
    </row>
    <row r="292" spans="2:7" x14ac:dyDescent="0.25">
      <c r="B292" s="3" t="s">
        <v>87</v>
      </c>
      <c r="C292" s="45"/>
      <c r="D292" s="5" t="s">
        <v>13</v>
      </c>
      <c r="E292" s="5" t="s">
        <v>84</v>
      </c>
    </row>
    <row r="293" spans="2:7" x14ac:dyDescent="0.25">
      <c r="B293" s="14" t="s">
        <v>54</v>
      </c>
      <c r="C293" s="45"/>
      <c r="D293" s="5" t="s">
        <v>13</v>
      </c>
      <c r="E293" s="5" t="s">
        <v>84</v>
      </c>
    </row>
    <row r="294" spans="2:7" x14ac:dyDescent="0.25">
      <c r="B294" s="14" t="s">
        <v>53</v>
      </c>
      <c r="C294" s="45"/>
      <c r="D294" s="52" t="s">
        <v>13</v>
      </c>
      <c r="E294" s="5" t="s">
        <v>84</v>
      </c>
    </row>
    <row r="295" spans="2:7" x14ac:dyDescent="0.25">
      <c r="B295" s="33"/>
    </row>
    <row r="296" spans="2:7" ht="12.75" customHeight="1" x14ac:dyDescent="0.25">
      <c r="B296" s="8"/>
      <c r="C296" s="34"/>
      <c r="D296" s="34"/>
      <c r="E296" s="34"/>
    </row>
    <row r="297" spans="2:7" ht="11.45" customHeight="1" x14ac:dyDescent="0.3">
      <c r="D297" s="56"/>
      <c r="E297" s="56"/>
      <c r="F297" s="34"/>
    </row>
    <row r="298" spans="2:7" ht="20.25" x14ac:dyDescent="0.3">
      <c r="B298" s="58" t="s">
        <v>61</v>
      </c>
      <c r="C298" s="6" t="s">
        <v>27</v>
      </c>
      <c r="D298" s="59" t="s">
        <v>2</v>
      </c>
      <c r="E298" s="23" t="s">
        <v>2</v>
      </c>
      <c r="F298" s="3"/>
    </row>
    <row r="299" spans="2:7" hidden="1" x14ac:dyDescent="0.25">
      <c r="B299" s="9" t="s">
        <v>14</v>
      </c>
      <c r="C299" s="7"/>
      <c r="D299" s="5" t="s">
        <v>13</v>
      </c>
      <c r="E299" s="5" t="str">
        <f>'[4]Enter Assorted Annuals'!$N$27</f>
        <v>sold out</v>
      </c>
      <c r="F299" s="53">
        <v>2.35</v>
      </c>
      <c r="G299" s="57"/>
    </row>
    <row r="300" spans="2:7" hidden="1" x14ac:dyDescent="0.25">
      <c r="B300" s="9" t="s">
        <v>21</v>
      </c>
      <c r="C300" s="7"/>
      <c r="D300" s="5" t="s">
        <v>63</v>
      </c>
      <c r="E300" s="5" t="str">
        <f>'[4]Enter Assorted Annuals'!$N$28</f>
        <v>Sold out</v>
      </c>
      <c r="F300" s="65" t="s">
        <v>92</v>
      </c>
      <c r="G300" s="69" t="s">
        <v>91</v>
      </c>
    </row>
    <row r="301" spans="2:7" hidden="1" x14ac:dyDescent="0.25">
      <c r="B301" s="9" t="s">
        <v>198</v>
      </c>
      <c r="C301" s="7"/>
      <c r="D301" s="5" t="s">
        <v>199</v>
      </c>
      <c r="E301" s="5" t="str">
        <f>'[4]Enter Assorted Annuals'!$N$29</f>
        <v>sold out</v>
      </c>
      <c r="F301" s="53">
        <v>2.35</v>
      </c>
      <c r="G301" s="62"/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63">
        <v>2.35</v>
      </c>
      <c r="G302" s="63">
        <v>2.25</v>
      </c>
    </row>
    <row r="303" spans="2:7" hidden="1" x14ac:dyDescent="0.25">
      <c r="B303" s="9" t="s">
        <v>200</v>
      </c>
      <c r="C303" s="7"/>
      <c r="D303" s="5" t="s">
        <v>13</v>
      </c>
      <c r="E303" s="5" t="str">
        <f>'[4]Enter Assorted Annuals'!$N$31</f>
        <v>sold out</v>
      </c>
      <c r="F303" s="53">
        <v>2.35</v>
      </c>
      <c r="G303" s="62"/>
    </row>
    <row r="304" spans="2:7" hidden="1" x14ac:dyDescent="0.25">
      <c r="B304" s="9" t="s">
        <v>22</v>
      </c>
      <c r="C304" s="7"/>
      <c r="D304" s="5" t="s">
        <v>13</v>
      </c>
      <c r="E304" s="5" t="str">
        <f>'[4]Enter Assorted Annuals'!$N$30</f>
        <v>sold out</v>
      </c>
      <c r="F304" s="53">
        <v>2.35</v>
      </c>
      <c r="G304" s="62"/>
    </row>
    <row r="305" spans="2:7" hidden="1" x14ac:dyDescent="0.25">
      <c r="B305" s="9" t="s">
        <v>17</v>
      </c>
      <c r="C305" s="7"/>
      <c r="D305" s="5" t="s">
        <v>13</v>
      </c>
      <c r="E305" s="5" t="str">
        <f>'[4]Enter Assorted Annuals'!$N$33</f>
        <v>sold out</v>
      </c>
      <c r="F305" s="53">
        <v>2.35</v>
      </c>
      <c r="G305" s="62"/>
    </row>
    <row r="306" spans="2:7" hidden="1" x14ac:dyDescent="0.25">
      <c r="B306" s="9" t="s">
        <v>60</v>
      </c>
      <c r="C306" s="7"/>
      <c r="D306" s="5" t="str">
        <f>'[4]Enter Assorted Annuals'!$M$34</f>
        <v>sold out</v>
      </c>
      <c r="E306" s="5" t="str">
        <f>'[4]Enter Assorted Annuals'!$N$34</f>
        <v>sold out</v>
      </c>
      <c r="F306" s="63">
        <v>2.35</v>
      </c>
      <c r="G306" s="63">
        <v>2.25</v>
      </c>
    </row>
    <row r="307" spans="2:7" hidden="1" x14ac:dyDescent="0.25">
      <c r="B307" s="9" t="s">
        <v>197</v>
      </c>
      <c r="C307" s="7"/>
      <c r="D307" s="5" t="s">
        <v>13</v>
      </c>
      <c r="E307" s="5" t="str">
        <f>'[4]Enter Assorted Annuals'!$N$35</f>
        <v>Sold out</v>
      </c>
      <c r="F307" s="53">
        <v>2.35</v>
      </c>
      <c r="G307" s="62"/>
    </row>
    <row r="308" spans="2:7" hidden="1" x14ac:dyDescent="0.25">
      <c r="B308" s="31" t="s">
        <v>24</v>
      </c>
      <c r="C308" s="7"/>
      <c r="D308" s="5" t="s">
        <v>199</v>
      </c>
      <c r="E308" s="5" t="str">
        <f>'[4]Enter Assorted Annuals'!$N$45</f>
        <v>Sold out</v>
      </c>
      <c r="F308" s="63">
        <v>2.35</v>
      </c>
      <c r="G308" s="63">
        <v>2.25</v>
      </c>
    </row>
    <row r="309" spans="2:7" hidden="1" x14ac:dyDescent="0.25">
      <c r="B309" s="9" t="s">
        <v>15</v>
      </c>
      <c r="C309" s="7"/>
      <c r="D309" s="5" t="s">
        <v>13</v>
      </c>
      <c r="E309" s="5" t="str">
        <f>'[4]Enter Assorted Annuals'!$N$36</f>
        <v>sold out</v>
      </c>
      <c r="F309" s="62"/>
      <c r="G309" s="62"/>
    </row>
    <row r="310" spans="2:7" hidden="1" x14ac:dyDescent="0.25">
      <c r="B310" s="9" t="s">
        <v>201</v>
      </c>
      <c r="C310" s="5"/>
      <c r="D310" s="5" t="s">
        <v>13</v>
      </c>
      <c r="E310" s="5" t="str">
        <f>'[4]Enter Assorted Annuals'!$N$40</f>
        <v>sold out</v>
      </c>
      <c r="F310" s="53">
        <v>3.64</v>
      </c>
      <c r="G310" s="62"/>
    </row>
    <row r="311" spans="2:7" hidden="1" x14ac:dyDescent="0.25">
      <c r="B311" s="9" t="s">
        <v>202</v>
      </c>
      <c r="C311" s="7"/>
      <c r="D311" s="5" t="s">
        <v>13</v>
      </c>
      <c r="E311" s="5" t="str">
        <f>'[4]Enter Assorted Annuals'!$N$39</f>
        <v>sold out</v>
      </c>
      <c r="F311" s="53">
        <v>3.64</v>
      </c>
      <c r="G311" s="62"/>
    </row>
    <row r="312" spans="2:7" hidden="1" x14ac:dyDescent="0.25">
      <c r="B312" s="9" t="s">
        <v>196</v>
      </c>
      <c r="C312" s="7"/>
      <c r="D312" s="5" t="s">
        <v>199</v>
      </c>
      <c r="E312" s="5" t="str">
        <f>'[4]Enter Assorted Annuals'!$N$43</f>
        <v>sold out</v>
      </c>
      <c r="F312" s="63">
        <v>4.6500000000000004</v>
      </c>
      <c r="G312" s="63">
        <v>4.55</v>
      </c>
    </row>
    <row r="313" spans="2:7" hidden="1" x14ac:dyDescent="0.25">
      <c r="B313" s="9" t="s">
        <v>16</v>
      </c>
      <c r="C313" s="7"/>
      <c r="D313" s="5" t="str">
        <f>'[4]Enter Assorted Annuals'!$M$44</f>
        <v>Available</v>
      </c>
      <c r="E313" s="5" t="str">
        <f>'[4]Enter Assorted Annuals'!$N$44</f>
        <v>sold out</v>
      </c>
      <c r="F313" s="53">
        <v>4.6500000000000004</v>
      </c>
      <c r="G313" s="62"/>
    </row>
    <row r="314" spans="2:7" ht="20.25" x14ac:dyDescent="0.3">
      <c r="B314" s="32" t="s">
        <v>215</v>
      </c>
      <c r="C314" s="6" t="s">
        <v>27</v>
      </c>
      <c r="D314" s="59" t="s">
        <v>2</v>
      </c>
      <c r="E314" s="23" t="s">
        <v>2</v>
      </c>
      <c r="F314" s="53"/>
      <c r="G314" s="62"/>
    </row>
    <row r="315" spans="2:7" hidden="1" x14ac:dyDescent="0.25">
      <c r="B315" s="10" t="s">
        <v>34</v>
      </c>
      <c r="C315" s="7"/>
      <c r="D315" s="52" t="str">
        <f>'[4]Enter Assorted Annuals'!$M$5</f>
        <v>Available</v>
      </c>
      <c r="E315" s="5" t="str">
        <f>'[4]Enter Assorted Annuals'!$N$5</f>
        <v>sold out</v>
      </c>
      <c r="F315" s="53">
        <v>21.95</v>
      </c>
      <c r="G315" s="62"/>
    </row>
    <row r="316" spans="2:7" x14ac:dyDescent="0.25">
      <c r="B316" s="30" t="s">
        <v>33</v>
      </c>
      <c r="C316" s="7"/>
      <c r="D316" s="5" t="s">
        <v>13</v>
      </c>
      <c r="E316" s="5" t="str">
        <f>'[4]Enter Assorted Annuals'!$N$6</f>
        <v>Buds &amp; bloom</v>
      </c>
      <c r="F316" s="53">
        <v>19.75</v>
      </c>
      <c r="G316" s="75" t="s">
        <v>216</v>
      </c>
    </row>
    <row r="317" spans="2:7" ht="15" hidden="1" customHeight="1" x14ac:dyDescent="0.25">
      <c r="B317" s="7" t="s">
        <v>51</v>
      </c>
      <c r="C317" s="7"/>
      <c r="D317" s="52" t="s">
        <v>63</v>
      </c>
      <c r="E317" s="5" t="str">
        <f>'[4]Enter Assorted Annuals'!$N$7</f>
        <v>Sold out</v>
      </c>
      <c r="F317" s="61">
        <v>21.95</v>
      </c>
      <c r="G317" s="76"/>
    </row>
    <row r="318" spans="2:7" ht="15" hidden="1" customHeight="1" x14ac:dyDescent="0.25">
      <c r="B318" s="10" t="s">
        <v>35</v>
      </c>
      <c r="C318" s="7"/>
      <c r="D318" s="52" t="str">
        <f>'[4]Enter Assorted Annuals'!$M$12</f>
        <v>Available</v>
      </c>
      <c r="E318" s="5" t="str">
        <f>'[4]Enter Assorted Annuals'!$N$12</f>
        <v>Sold out</v>
      </c>
      <c r="F318" s="60">
        <v>19.75</v>
      </c>
      <c r="G318" s="76"/>
    </row>
    <row r="319" spans="2:7" x14ac:dyDescent="0.25">
      <c r="B319" s="10" t="s">
        <v>36</v>
      </c>
      <c r="C319" s="7"/>
      <c r="D319" s="52" t="s">
        <v>13</v>
      </c>
      <c r="E319" s="5" t="str">
        <f>'[4]Enter Assorted Annuals'!$N$13</f>
        <v>Buds &amp; bloom</v>
      </c>
      <c r="F319" s="53">
        <v>39.950000000000003</v>
      </c>
      <c r="G319" s="75"/>
    </row>
    <row r="320" spans="2:7" x14ac:dyDescent="0.25">
      <c r="B320" s="7" t="s">
        <v>37</v>
      </c>
      <c r="C320" s="7"/>
      <c r="D320" s="5" t="s">
        <v>13</v>
      </c>
      <c r="E320" s="5" t="str">
        <f>'[4]Enter Assorted Annuals'!$N$15</f>
        <v>Buds &amp; bloom</v>
      </c>
      <c r="F320" s="53">
        <v>39.950000000000003</v>
      </c>
      <c r="G320" s="75"/>
    </row>
    <row r="321" spans="2:7" ht="15" hidden="1" customHeight="1" x14ac:dyDescent="0.25">
      <c r="B321" s="15" t="s">
        <v>58</v>
      </c>
      <c r="C321" s="7"/>
      <c r="D321" s="5" t="s">
        <v>63</v>
      </c>
      <c r="E321" s="5" t="str">
        <f>'[4]Enter Assorted Annuals'!$N$11</f>
        <v>Sold out</v>
      </c>
      <c r="F321" s="63">
        <v>39.950000000000003</v>
      </c>
      <c r="G321" s="76"/>
    </row>
    <row r="322" spans="2:7" hidden="1" x14ac:dyDescent="0.25">
      <c r="B322" s="10" t="s">
        <v>38</v>
      </c>
      <c r="C322" s="7"/>
      <c r="D322" s="5" t="s">
        <v>13</v>
      </c>
      <c r="E322" s="5" t="str">
        <f>'[4]Enter Assorted Annuals'!$N$14</f>
        <v>sold out</v>
      </c>
      <c r="F322" s="53">
        <v>39.950000000000003</v>
      </c>
      <c r="G322" s="77"/>
    </row>
    <row r="323" spans="2:7" x14ac:dyDescent="0.25">
      <c r="B323" s="7" t="s">
        <v>39</v>
      </c>
      <c r="C323" s="7"/>
      <c r="D323" s="5" t="str">
        <f>'[4]Enter Assorted Annuals'!$M$16</f>
        <v>Available</v>
      </c>
      <c r="E323" s="5" t="str">
        <f>'[4]Enter Assorted Annuals'!$N$16</f>
        <v>Buds &amp; bloom</v>
      </c>
      <c r="F323" s="53">
        <v>39.950000000000003</v>
      </c>
      <c r="G323" s="75"/>
    </row>
    <row r="324" spans="2:7" hidden="1" x14ac:dyDescent="0.25">
      <c r="B324" s="35" t="s">
        <v>62</v>
      </c>
      <c r="C324" s="7"/>
      <c r="D324" s="5" t="s">
        <v>63</v>
      </c>
      <c r="E324" s="5" t="str">
        <f>'[4]Enter Assorted Annuals'!$N$17</f>
        <v>Sold out</v>
      </c>
      <c r="F324" s="63">
        <v>39.950000000000003</v>
      </c>
    </row>
    <row r="325" spans="2:7" ht="25.5" customHeight="1" x14ac:dyDescent="0.3">
      <c r="B325" s="32" t="s">
        <v>25</v>
      </c>
      <c r="C325" s="6" t="s">
        <v>27</v>
      </c>
      <c r="D325" s="59" t="s">
        <v>2</v>
      </c>
      <c r="E325" s="23" t="s">
        <v>2</v>
      </c>
      <c r="F325" s="53"/>
    </row>
    <row r="326" spans="2:7" hidden="1" x14ac:dyDescent="0.25">
      <c r="B326" s="7" t="s">
        <v>29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2"/>
    </row>
    <row r="327" spans="2:7" hidden="1" x14ac:dyDescent="0.25">
      <c r="B327" s="11" t="s">
        <v>57</v>
      </c>
      <c r="C327" s="7"/>
      <c r="D327" s="5" t="str">
        <f>'[4]Enter Assorted Annuals'!$M$10</f>
        <v>sold out</v>
      </c>
      <c r="E327" s="5" t="str">
        <f>'[4]Enter Assorted Annuals'!$N$10</f>
        <v>Sold out</v>
      </c>
      <c r="F327" s="65" t="s">
        <v>92</v>
      </c>
    </row>
    <row r="328" spans="2:7" hidden="1" x14ac:dyDescent="0.25">
      <c r="B328" s="11" t="s">
        <v>30</v>
      </c>
      <c r="C328" s="7"/>
      <c r="D328" s="5" t="str">
        <f>'[4]Enter Assorted Annuals'!$M$8</f>
        <v>sold out</v>
      </c>
      <c r="E328" s="5" t="str">
        <f>'[4]Enter Assorted Annuals'!$N$8</f>
        <v>Buds &amp; bloom</v>
      </c>
      <c r="F328" s="67"/>
    </row>
    <row r="329" spans="2:7" hidden="1" x14ac:dyDescent="0.25">
      <c r="B329" s="11" t="s">
        <v>31</v>
      </c>
      <c r="C329" s="7"/>
      <c r="D329" s="5" t="str">
        <f>'[4]Enter Assorted Annuals'!$M$18</f>
        <v>sold out</v>
      </c>
      <c r="E329" s="5" t="str">
        <f>'[4]Enter Assorted Annuals'!$N$18</f>
        <v>n/a</v>
      </c>
      <c r="F329" s="66"/>
    </row>
    <row r="330" spans="2:7" hidden="1" x14ac:dyDescent="0.25">
      <c r="B330" s="7" t="s">
        <v>32</v>
      </c>
      <c r="C330" s="7"/>
      <c r="D330" s="5" t="s">
        <v>199</v>
      </c>
      <c r="E330" s="5" t="str">
        <f>'[4]Enter Assorted Annuals'!$N$19</f>
        <v>n/a</v>
      </c>
      <c r="F330" s="64"/>
    </row>
    <row r="331" spans="2:7" hidden="1" x14ac:dyDescent="0.25">
      <c r="B331" s="7" t="s">
        <v>213</v>
      </c>
      <c r="C331" s="7"/>
      <c r="D331" s="52" t="s">
        <v>63</v>
      </c>
      <c r="E331" s="5" t="str">
        <f>'[4]Enter Assorted Annuals'!$N$20</f>
        <v>sold out</v>
      </c>
      <c r="F331" s="72">
        <v>25.88</v>
      </c>
    </row>
    <row r="332" spans="2:7" x14ac:dyDescent="0.25">
      <c r="B332" s="18"/>
      <c r="C332" s="12"/>
      <c r="E332" s="5"/>
      <c r="F332" s="53"/>
    </row>
    <row r="333" spans="2:7" ht="20.25" x14ac:dyDescent="0.3">
      <c r="B333" s="32" t="s">
        <v>26</v>
      </c>
      <c r="C333" s="6" t="s">
        <v>27</v>
      </c>
      <c r="D333" s="59" t="s">
        <v>2</v>
      </c>
      <c r="E333" s="23" t="s">
        <v>2</v>
      </c>
      <c r="F333" s="53"/>
    </row>
    <row r="334" spans="2:7" hidden="1" x14ac:dyDescent="0.25">
      <c r="B334" s="3" t="s">
        <v>212</v>
      </c>
      <c r="C334" s="6"/>
      <c r="D334" s="5" t="s">
        <v>199</v>
      </c>
      <c r="E334" s="5" t="s">
        <v>199</v>
      </c>
      <c r="F334" s="71" t="s">
        <v>3</v>
      </c>
    </row>
    <row r="335" spans="2:7" hidden="1" x14ac:dyDescent="0.25">
      <c r="B335" s="3" t="s">
        <v>44</v>
      </c>
      <c r="C335" s="7"/>
      <c r="D335" s="5" t="s">
        <v>199</v>
      </c>
      <c r="E335" s="5" t="str">
        <f>'[4]Enter Assorted Annuals'!$N$22</f>
        <v>Sold out</v>
      </c>
      <c r="F335" s="70" t="s">
        <v>92</v>
      </c>
    </row>
    <row r="336" spans="2:7" hidden="1" x14ac:dyDescent="0.25">
      <c r="B336" s="3" t="s">
        <v>28</v>
      </c>
      <c r="C336" s="7"/>
      <c r="D336" s="5" t="s">
        <v>199</v>
      </c>
      <c r="E336" s="5" t="str">
        <f>'[4]Enter Assorted Annuals'!$N$21</f>
        <v>Sold out</v>
      </c>
      <c r="F336" s="53">
        <v>5.95</v>
      </c>
    </row>
    <row r="337" spans="2:6" hidden="1" x14ac:dyDescent="0.25">
      <c r="B337" s="3" t="s">
        <v>88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53">
        <v>12.3</v>
      </c>
    </row>
    <row r="338" spans="2:6" hidden="1" x14ac:dyDescent="0.25">
      <c r="B338" s="3" t="s">
        <v>56</v>
      </c>
      <c r="C338" s="7"/>
      <c r="D338" s="5" t="s">
        <v>63</v>
      </c>
      <c r="E338" s="5" t="s">
        <v>18</v>
      </c>
      <c r="F338" s="60">
        <v>12.3</v>
      </c>
    </row>
    <row r="339" spans="2:6" hidden="1" x14ac:dyDescent="0.25">
      <c r="B339" s="3" t="s">
        <v>214</v>
      </c>
      <c r="C339" s="7"/>
      <c r="D339" s="5" t="s">
        <v>13</v>
      </c>
      <c r="E339" s="5" t="str">
        <f>'[4]Perrenial Shrub Inventory'!$I$40</f>
        <v>sold out</v>
      </c>
      <c r="F339" s="53">
        <v>15.45</v>
      </c>
    </row>
    <row r="340" spans="2:6" hidden="1" x14ac:dyDescent="0.25">
      <c r="B340" s="49" t="s">
        <v>90</v>
      </c>
      <c r="C340" s="7"/>
      <c r="D340" s="51" t="str">
        <f>'[4]Perrenial Shrub Inventory'!$H$43</f>
        <v>Sold Out</v>
      </c>
      <c r="E340" s="50" t="str">
        <f>'[4]Perrenial Shrub Inventory'!$I$43</f>
        <v>N/A</v>
      </c>
      <c r="F340" s="68">
        <v>15.45</v>
      </c>
    </row>
    <row r="341" spans="2:6" hidden="1" x14ac:dyDescent="0.25">
      <c r="B341" s="49" t="s">
        <v>89</v>
      </c>
      <c r="C341" s="6"/>
      <c r="D341" s="5" t="str">
        <f>'[4]Perrenial Shrub Inventory'!$H$6</f>
        <v>Sold Out</v>
      </c>
      <c r="E341" s="5" t="str">
        <f>'[4]Perrenial Shrub Inventory'!$I$6</f>
        <v>N/A</v>
      </c>
      <c r="F341" s="53">
        <v>16.850000000000001</v>
      </c>
    </row>
    <row r="342" spans="2:6" hidden="1" x14ac:dyDescent="0.25">
      <c r="B342" s="48" t="s">
        <v>64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3" t="s">
        <v>195</v>
      </c>
    </row>
    <row r="343" spans="2:6" hidden="1" x14ac:dyDescent="0.25">
      <c r="B343" s="48" t="s">
        <v>65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3">
        <v>5.35</v>
      </c>
    </row>
    <row r="344" spans="2:6" hidden="1" x14ac:dyDescent="0.25">
      <c r="B344" s="48" t="s">
        <v>66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3">
        <v>5.35</v>
      </c>
    </row>
    <row r="345" spans="2:6" hidden="1" x14ac:dyDescent="0.25">
      <c r="B345" s="48" t="s">
        <v>67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3">
        <v>5.35</v>
      </c>
    </row>
    <row r="346" spans="2:6" hidden="1" x14ac:dyDescent="0.25">
      <c r="B346" s="48" t="s">
        <v>68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3">
        <v>5.35</v>
      </c>
    </row>
    <row r="347" spans="2:6" hidden="1" x14ac:dyDescent="0.25">
      <c r="B347" s="48" t="s">
        <v>69</v>
      </c>
      <c r="C347" s="5"/>
      <c r="D347" s="52" t="str">
        <f>'[4]Perrenial Shrub Inventory'!$H$12</f>
        <v>Available</v>
      </c>
      <c r="E347" s="5" t="str">
        <f>'[4]Perrenial Shrub Inventory'!I12</f>
        <v>N/A</v>
      </c>
      <c r="F347" s="53">
        <v>5.35</v>
      </c>
    </row>
    <row r="348" spans="2:6" hidden="1" x14ac:dyDescent="0.25">
      <c r="B348" s="48" t="s">
        <v>70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3">
        <v>5.35</v>
      </c>
    </row>
    <row r="349" spans="2:6" hidden="1" x14ac:dyDescent="0.25">
      <c r="B349" s="48" t="s">
        <v>71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3">
        <v>5.35</v>
      </c>
    </row>
    <row r="350" spans="2:6" hidden="1" x14ac:dyDescent="0.25">
      <c r="B350" s="48" t="s">
        <v>72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3">
        <v>6.75</v>
      </c>
    </row>
    <row r="351" spans="2:6" hidden="1" x14ac:dyDescent="0.25">
      <c r="B351" s="48" t="s">
        <v>73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3">
        <v>5.35</v>
      </c>
    </row>
    <row r="352" spans="2:6" hidden="1" x14ac:dyDescent="0.25">
      <c r="B352" s="48" t="s">
        <v>74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3">
        <v>5.35</v>
      </c>
    </row>
    <row r="353" spans="2:6" hidden="1" x14ac:dyDescent="0.25">
      <c r="B353" s="48" t="s">
        <v>75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3">
        <v>5.35</v>
      </c>
    </row>
    <row r="354" spans="2:6" hidden="1" x14ac:dyDescent="0.25">
      <c r="B354" s="48" t="s">
        <v>76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3">
        <v>5.35</v>
      </c>
    </row>
    <row r="355" spans="2:6" hidden="1" x14ac:dyDescent="0.25">
      <c r="B355" s="48" t="s">
        <v>77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3">
        <v>5.35</v>
      </c>
    </row>
    <row r="356" spans="2:6" hidden="1" x14ac:dyDescent="0.25">
      <c r="B356" s="48" t="s">
        <v>78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3">
        <v>5.35</v>
      </c>
    </row>
    <row r="357" spans="2:6" hidden="1" x14ac:dyDescent="0.25">
      <c r="B357" s="48" t="s">
        <v>79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3">
        <v>5.35</v>
      </c>
    </row>
    <row r="358" spans="2:6" hidden="1" x14ac:dyDescent="0.25">
      <c r="B358" s="48" t="s">
        <v>80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3">
        <v>5.35</v>
      </c>
    </row>
    <row r="359" spans="2:6" hidden="1" x14ac:dyDescent="0.25">
      <c r="B359" s="48" t="s">
        <v>81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3">
        <v>5.35</v>
      </c>
    </row>
    <row r="360" spans="2:6" hidden="1" x14ac:dyDescent="0.25">
      <c r="B360" s="48" t="s">
        <v>82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3">
        <v>5.35</v>
      </c>
    </row>
    <row r="361" spans="2:6" hidden="1" x14ac:dyDescent="0.25">
      <c r="B361" s="48" t="s">
        <v>83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60">
        <v>5.35</v>
      </c>
    </row>
    <row r="362" spans="2:6" x14ac:dyDescent="0.25">
      <c r="B362" s="3" t="s">
        <v>203</v>
      </c>
      <c r="C362" s="5"/>
      <c r="D362" s="5" t="s">
        <v>210</v>
      </c>
      <c r="E362" s="53" t="s">
        <v>210</v>
      </c>
      <c r="F362" s="53">
        <v>13.95</v>
      </c>
    </row>
    <row r="363" spans="2:6" hidden="1" x14ac:dyDescent="0.25">
      <c r="B363" s="3" t="s">
        <v>204</v>
      </c>
      <c r="C363" s="5"/>
      <c r="D363" s="5" t="s">
        <v>210</v>
      </c>
      <c r="E363" s="53" t="s">
        <v>18</v>
      </c>
      <c r="F363" s="71">
        <v>5.95</v>
      </c>
    </row>
    <row r="364" spans="2:6" hidden="1" x14ac:dyDescent="0.25">
      <c r="B364" s="3" t="s">
        <v>205</v>
      </c>
      <c r="C364" s="5"/>
      <c r="D364" s="5" t="s">
        <v>210</v>
      </c>
      <c r="E364" s="53" t="s">
        <v>18</v>
      </c>
      <c r="F364" s="71">
        <v>5.95</v>
      </c>
    </row>
    <row r="365" spans="2:6" hidden="1" x14ac:dyDescent="0.25">
      <c r="B365" s="3" t="s">
        <v>206</v>
      </c>
      <c r="C365" s="5"/>
      <c r="D365" s="5" t="s">
        <v>210</v>
      </c>
      <c r="E365" s="53" t="s">
        <v>18</v>
      </c>
      <c r="F365" s="71">
        <v>5.95</v>
      </c>
    </row>
    <row r="366" spans="2:6" hidden="1" x14ac:dyDescent="0.25">
      <c r="B366" s="3" t="s">
        <v>207</v>
      </c>
      <c r="C366" s="5"/>
      <c r="D366" s="5" t="s">
        <v>210</v>
      </c>
      <c r="E366" s="53" t="s">
        <v>18</v>
      </c>
      <c r="F366" s="71">
        <v>5.95</v>
      </c>
    </row>
    <row r="367" spans="2:6" hidden="1" x14ac:dyDescent="0.25">
      <c r="B367" s="3" t="s">
        <v>208</v>
      </c>
      <c r="C367" s="5"/>
      <c r="D367" s="5" t="s">
        <v>210</v>
      </c>
      <c r="E367" s="53" t="s">
        <v>18</v>
      </c>
      <c r="F367" s="71">
        <v>5.95</v>
      </c>
    </row>
    <row r="368" spans="2:6" hidden="1" x14ac:dyDescent="0.25">
      <c r="B368" s="3" t="s">
        <v>209</v>
      </c>
      <c r="C368" s="5"/>
      <c r="D368" s="5" t="s">
        <v>210</v>
      </c>
      <c r="E368" s="53" t="s">
        <v>18</v>
      </c>
      <c r="F368" s="71">
        <v>5.95</v>
      </c>
    </row>
    <row r="369" spans="8:8" x14ac:dyDescent="0.25">
      <c r="H369" t="s">
        <v>211</v>
      </c>
    </row>
  </sheetData>
  <autoFilter ref="D5:E368" xr:uid="{00000000-0001-0000-0000-000000000000}">
    <filterColumn colId="0">
      <filters blank="1">
        <filter val="Available"/>
        <filter val="Buds &amp; bloom"/>
        <filter val="Status"/>
      </filters>
    </filterColumn>
    <filterColumn colId="1">
      <filters blank="1">
        <filter val="Budded"/>
        <filter val="Buds &amp; Bloom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5">
    <mergeCell ref="D1:G1"/>
    <mergeCell ref="D2:G2"/>
    <mergeCell ref="D3:G3"/>
    <mergeCell ref="D4:G4"/>
    <mergeCell ref="G316:G323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8" r:id="rId209" xr:uid="{6657F6FE-ED31-4845-92C0-16DA6F556B78}"/>
    <hyperlink ref="P219" r:id="rId210" xr:uid="{C40669E3-2B8F-46BA-9E30-A645BED353C7}"/>
    <hyperlink ref="P220" r:id="rId211" xr:uid="{C9CDE84A-9210-43B0-AEA4-28589BD07EAD}"/>
    <hyperlink ref="P221" r:id="rId212" xr:uid="{359600AC-C9CB-43CE-A1B8-28146A27AE0C}"/>
    <hyperlink ref="P222" r:id="rId213" xr:uid="{8F29E996-5742-4696-B3D4-8025B838EDAD}"/>
    <hyperlink ref="P223" r:id="rId214" xr:uid="{B73E23B3-07B5-4787-8F2B-F60C8C88DBF6}"/>
    <hyperlink ref="P224" r:id="rId215" xr:uid="{043D250B-562A-4A9C-BB21-7C630273F6C1}"/>
    <hyperlink ref="P225" r:id="rId216" xr:uid="{D693E1E6-5223-46F0-9BC1-74C478B5CF38}"/>
    <hyperlink ref="P226" r:id="rId217" xr:uid="{67FBA603-94B2-4485-8CA6-DCB46B7A1EDC}"/>
    <hyperlink ref="P227" r:id="rId218" xr:uid="{B7263FE3-4A79-485A-AF3E-BE582E0674A5}"/>
    <hyperlink ref="P228" r:id="rId219" xr:uid="{38CDD8A6-B702-49A7-891A-DBB00ABA556F}"/>
    <hyperlink ref="P229" r:id="rId220" xr:uid="{4655985D-EACF-46C0-AA4E-ACD7419BB719}"/>
    <hyperlink ref="P230" r:id="rId221" xr:uid="{85A10D95-F718-4F06-8631-41E46C3A2436}"/>
    <hyperlink ref="P231" r:id="rId222" xr:uid="{71C0CABF-D4DE-4ACA-9EED-EF9CD9CD44A8}"/>
    <hyperlink ref="P232" r:id="rId223" xr:uid="{28774E86-AE53-4B54-A9D5-2CB4C9841EFE}"/>
    <hyperlink ref="P233" r:id="rId224" xr:uid="{BA391630-DA29-4565-83A6-A1982C6641BE}"/>
    <hyperlink ref="P234" r:id="rId225" xr:uid="{99DCB8EA-B04E-4336-B832-AF5986A4D520}"/>
    <hyperlink ref="P235" r:id="rId226" xr:uid="{A955EF3A-2D4D-45FA-8E43-4C9705E13337}"/>
    <hyperlink ref="P236" r:id="rId227" xr:uid="{140CEC78-EC2F-4A69-B723-235A163C20FA}"/>
    <hyperlink ref="P237" r:id="rId228" xr:uid="{A7EF9885-B10D-434B-9067-6D4E6583B572}"/>
    <hyperlink ref="P238" r:id="rId229" xr:uid="{3DEB19BE-A627-45FF-B930-5A5382329353}"/>
    <hyperlink ref="P239" r:id="rId230" xr:uid="{37671FFF-6955-49FB-A953-FA0E1F345ED4}"/>
    <hyperlink ref="P242" r:id="rId231" xr:uid="{8C5BADA3-FE27-41EA-9B12-85D047EB2172}"/>
    <hyperlink ref="P243" r:id="rId232" xr:uid="{CF14EE56-FEBC-454B-8A19-8E668A7FC2F7}"/>
    <hyperlink ref="P244" r:id="rId233" xr:uid="{D6D0844D-C02B-4529-9A64-6A10597C7661}"/>
    <hyperlink ref="P245" r:id="rId234" xr:uid="{C62CF8EB-06ED-49FA-A899-0A0EFED236D7}"/>
    <hyperlink ref="P246" r:id="rId235" xr:uid="{6C3242DD-77F8-406A-A008-D582BF2619CE}"/>
    <hyperlink ref="P247" r:id="rId236" xr:uid="{9B13F136-DF70-4257-9DA5-93F3F1C397FC}"/>
    <hyperlink ref="P248" r:id="rId237" xr:uid="{8299034E-A78A-4D66-A1BC-4226713FC3D0}"/>
    <hyperlink ref="P249" r:id="rId238" xr:uid="{FFBFC1EB-77D5-4D13-879C-553BF2051E9D}"/>
    <hyperlink ref="P250" r:id="rId239" xr:uid="{36E385A9-D89F-43C1-A705-80435456D23B}"/>
    <hyperlink ref="P251" r:id="rId240" xr:uid="{FAC2B56D-1573-4542-8111-78C320A03380}"/>
    <hyperlink ref="P252" r:id="rId241" xr:uid="{816DFF29-C8A4-4F1B-8094-D736F8E0D841}"/>
    <hyperlink ref="P253" r:id="rId242" xr:uid="{BDE155A9-7A68-454C-AB14-DE7E3FA777BA}"/>
    <hyperlink ref="P254" r:id="rId243" xr:uid="{27D6C9B5-1DC4-4D82-9E4F-E8859DF49235}"/>
    <hyperlink ref="P255" r:id="rId244" xr:uid="{2B972F58-2F60-4901-8337-7AA601B4297B}"/>
    <hyperlink ref="P256" r:id="rId245" xr:uid="{CA6A15C4-4D5F-415A-B7AE-86673B9C608D}"/>
    <hyperlink ref="P257" r:id="rId246" xr:uid="{734E934A-3532-4713-B376-139A63409A2F}"/>
    <hyperlink ref="P258" r:id="rId247" xr:uid="{EFE84CE0-8667-4F7C-B168-3FD50EE7FF20}"/>
    <hyperlink ref="P259" r:id="rId248" xr:uid="{113183A7-DE7D-4076-81C3-DCF41EA4472B}"/>
    <hyperlink ref="P260" r:id="rId249" xr:uid="{B1AC69AA-804C-4B36-B92A-A17EFB6697D8}"/>
    <hyperlink ref="P261" r:id="rId250" xr:uid="{5D02F904-0DF6-4CC7-8F66-A7F25F4921AD}"/>
    <hyperlink ref="P262" r:id="rId251" xr:uid="{DB9A855E-2E78-4AD7-836E-0C1EB486C48C}"/>
    <hyperlink ref="P263" r:id="rId252" xr:uid="{B10DBD55-6990-43F7-BCE0-7CCF31C1835D}"/>
    <hyperlink ref="P264" r:id="rId253" xr:uid="{581C02DE-83B3-458F-884A-C859A73B3D1D}"/>
    <hyperlink ref="P265" r:id="rId254" xr:uid="{268F2196-FDC3-4ABE-A11F-E76C3729B9AC}"/>
    <hyperlink ref="P266" r:id="rId255" xr:uid="{F09D6A37-7D41-487C-9DF3-17836E47B6B7}"/>
    <hyperlink ref="P267" r:id="rId256" xr:uid="{C77B74B3-1AFD-47EB-8395-50954DC354DD}"/>
    <hyperlink ref="P268" r:id="rId257" xr:uid="{B931B049-0467-4D24-93BF-EE06EAA19A1C}"/>
    <hyperlink ref="P269" r:id="rId258" xr:uid="{71105FE1-70F3-45A3-9095-50A2D263B63D}"/>
    <hyperlink ref="P270" r:id="rId259" xr:uid="{240E2B5A-4B0E-42F9-98DC-3732C6C3FBFE}"/>
    <hyperlink ref="P271" r:id="rId260" xr:uid="{48015644-84A2-4E68-BB7C-D18AB4FB3A91}"/>
    <hyperlink ref="P272" r:id="rId261" xr:uid="{F4354E45-302D-44E8-86D0-BED7440EBE6B}"/>
    <hyperlink ref="P273" r:id="rId262" xr:uid="{3B97A5B8-2809-4350-887D-9047BF013A0C}"/>
    <hyperlink ref="P274" r:id="rId263" xr:uid="{8FA3B95D-2F42-4D65-9468-4779589EB265}"/>
    <hyperlink ref="P275" r:id="rId264" xr:uid="{E6AC14F5-5D3F-4436-A621-E56B759F547B}"/>
    <hyperlink ref="P276" r:id="rId265" xr:uid="{6B2756CC-6A1D-4342-8CC0-049721BEA7D6}"/>
    <hyperlink ref="P277" r:id="rId266" xr:uid="{D0176D4E-23E7-4D05-92F8-0F88E8147FE6}"/>
    <hyperlink ref="P278" r:id="rId267" xr:uid="{9610A7E1-68C0-4B51-9525-A45E3C80CD8C}"/>
    <hyperlink ref="P279" r:id="rId268" xr:uid="{70BA0D49-E1AE-4FA2-A247-E34531ED1D66}"/>
    <hyperlink ref="P280" r:id="rId269" xr:uid="{6DEAA8F2-55EB-498A-B9D5-A580C5A47B7C}"/>
    <hyperlink ref="P281" r:id="rId270" xr:uid="{2725B0EA-B2C8-4634-B312-7B107D0AC02D}"/>
    <hyperlink ref="P282" r:id="rId271" xr:uid="{84D334E3-0701-402D-92F2-163ABB1F96A6}"/>
    <hyperlink ref="P283" r:id="rId272" xr:uid="{908AD08A-17A1-46DB-BAFA-1E918E0A3DD5}"/>
    <hyperlink ref="P284" r:id="rId273" xr:uid="{067339A5-72F9-44F2-A13C-7E93BF7923AA}"/>
    <hyperlink ref="P285" r:id="rId274" xr:uid="{366FBCD9-551B-4D68-8299-6FA216C9E65B}"/>
    <hyperlink ref="P286" r:id="rId275" xr:uid="{D0857C09-C650-4CEE-8278-567E91299B74}"/>
    <hyperlink ref="P287" r:id="rId276" xr:uid="{F0FEC797-19E0-4217-82BA-E7C4FCAA7922}"/>
    <hyperlink ref="P241" r:id="rId277" xr:uid="{C3EAD12F-D733-419B-8CC0-41D3D1537E66}"/>
  </hyperlinks>
  <printOptions horizontalCentered="1"/>
  <pageMargins left="0.25" right="0.25" top="0.75" bottom="0.75" header="0.3" footer="0.3"/>
  <pageSetup scale="84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2024-06-26T16:20:35Z</dcterms:modified>
</cp:coreProperties>
</file>