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"/>
    </mc:Choice>
  </mc:AlternateContent>
  <xr:revisionPtr revIDLastSave="0" documentId="13_ncr:1_{27419A7B-E30D-4E0E-992C-C297F98A39E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Clearview!$D$5:$E$368</definedName>
    <definedName name="_xlnm.Print_Area" localSheetId="0">Clearview!$B$1:$G$368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3" i="1" l="1"/>
  <c r="E304" i="1" l="1"/>
  <c r="E315" i="1"/>
  <c r="B285" i="1"/>
  <c r="B284" i="1"/>
  <c r="E283" i="1"/>
  <c r="D283" i="1"/>
  <c r="B283" i="1"/>
  <c r="E282" i="1"/>
  <c r="D282" i="1"/>
  <c r="B282" i="1"/>
  <c r="E281" i="1"/>
  <c r="D281" i="1"/>
  <c r="B281" i="1"/>
  <c r="E280" i="1"/>
  <c r="D280" i="1"/>
  <c r="B280" i="1"/>
  <c r="E279" i="1"/>
  <c r="D279" i="1"/>
  <c r="B279" i="1"/>
  <c r="E278" i="1"/>
  <c r="D278" i="1"/>
  <c r="B278" i="1"/>
  <c r="E277" i="1"/>
  <c r="D277" i="1"/>
  <c r="B277" i="1"/>
  <c r="E276" i="1"/>
  <c r="D276" i="1"/>
  <c r="B276" i="1"/>
  <c r="E275" i="1"/>
  <c r="D275" i="1"/>
  <c r="B275" i="1"/>
  <c r="E274" i="1"/>
  <c r="D274" i="1"/>
  <c r="B274" i="1"/>
  <c r="E273" i="1"/>
  <c r="D273" i="1"/>
  <c r="B273" i="1"/>
  <c r="E272" i="1"/>
  <c r="D272" i="1"/>
  <c r="B272" i="1"/>
  <c r="E271" i="1"/>
  <c r="D271" i="1"/>
  <c r="B271" i="1"/>
  <c r="E270" i="1"/>
  <c r="D270" i="1"/>
  <c r="B270" i="1"/>
  <c r="E269" i="1"/>
  <c r="D269" i="1"/>
  <c r="B269" i="1"/>
  <c r="E268" i="1"/>
  <c r="D268" i="1"/>
  <c r="B268" i="1"/>
  <c r="E267" i="1"/>
  <c r="D267" i="1"/>
  <c r="B267" i="1"/>
  <c r="E266" i="1"/>
  <c r="D266" i="1"/>
  <c r="B266" i="1"/>
  <c r="E265" i="1"/>
  <c r="D265" i="1"/>
  <c r="B265" i="1"/>
  <c r="E264" i="1"/>
  <c r="D264" i="1"/>
  <c r="B264" i="1"/>
  <c r="E263" i="1"/>
  <c r="D263" i="1"/>
  <c r="B263" i="1"/>
  <c r="E262" i="1"/>
  <c r="D262" i="1"/>
  <c r="B262" i="1"/>
  <c r="E261" i="1"/>
  <c r="D261" i="1"/>
  <c r="B261" i="1"/>
  <c r="E260" i="1"/>
  <c r="D260" i="1"/>
  <c r="B260" i="1"/>
  <c r="E259" i="1"/>
  <c r="D259" i="1"/>
  <c r="B259" i="1"/>
  <c r="E258" i="1"/>
  <c r="D258" i="1"/>
  <c r="B258" i="1"/>
  <c r="E257" i="1"/>
  <c r="D257" i="1"/>
  <c r="B257" i="1"/>
  <c r="E256" i="1"/>
  <c r="D256" i="1"/>
  <c r="B256" i="1"/>
  <c r="E255" i="1"/>
  <c r="D255" i="1"/>
  <c r="B255" i="1"/>
  <c r="E254" i="1"/>
  <c r="D254" i="1"/>
  <c r="B254" i="1"/>
  <c r="E253" i="1"/>
  <c r="D253" i="1"/>
  <c r="B253" i="1"/>
  <c r="E252" i="1"/>
  <c r="D252" i="1"/>
  <c r="B252" i="1"/>
  <c r="E251" i="1"/>
  <c r="D251" i="1"/>
  <c r="B251" i="1"/>
  <c r="E250" i="1"/>
  <c r="D250" i="1"/>
  <c r="B250" i="1"/>
  <c r="E249" i="1"/>
  <c r="D249" i="1"/>
  <c r="B249" i="1"/>
  <c r="E248" i="1"/>
  <c r="D248" i="1"/>
  <c r="B248" i="1"/>
  <c r="E247" i="1"/>
  <c r="D247" i="1"/>
  <c r="B247" i="1"/>
  <c r="E246" i="1"/>
  <c r="D246" i="1"/>
  <c r="B246" i="1"/>
  <c r="E245" i="1"/>
  <c r="D245" i="1"/>
  <c r="B245" i="1"/>
  <c r="E244" i="1"/>
  <c r="D244" i="1"/>
  <c r="B244" i="1"/>
  <c r="E243" i="1"/>
  <c r="D243" i="1"/>
  <c r="B243" i="1"/>
  <c r="E242" i="1"/>
  <c r="D242" i="1"/>
  <c r="B242" i="1"/>
  <c r="E241" i="1"/>
  <c r="D241" i="1"/>
  <c r="B241" i="1"/>
  <c r="E239" i="1"/>
  <c r="D239" i="1"/>
  <c r="B239" i="1"/>
  <c r="E238" i="1"/>
  <c r="D238" i="1"/>
  <c r="B238" i="1"/>
  <c r="E237" i="1"/>
  <c r="D237" i="1"/>
  <c r="B237" i="1"/>
  <c r="E236" i="1"/>
  <c r="D236" i="1"/>
  <c r="B236" i="1"/>
  <c r="E235" i="1"/>
  <c r="D235" i="1"/>
  <c r="B235" i="1"/>
  <c r="E234" i="1"/>
  <c r="D234" i="1"/>
  <c r="B234" i="1"/>
  <c r="E233" i="1"/>
  <c r="D233" i="1"/>
  <c r="B233" i="1"/>
  <c r="E232" i="1"/>
  <c r="D232" i="1"/>
  <c r="B232" i="1"/>
  <c r="E231" i="1"/>
  <c r="D231" i="1"/>
  <c r="B231" i="1"/>
  <c r="E230" i="1"/>
  <c r="D230" i="1"/>
  <c r="B230" i="1"/>
  <c r="E229" i="1"/>
  <c r="D229" i="1"/>
  <c r="B229" i="1"/>
  <c r="E228" i="1"/>
  <c r="D228" i="1"/>
  <c r="B228" i="1"/>
  <c r="E227" i="1"/>
  <c r="D227" i="1"/>
  <c r="B227" i="1"/>
  <c r="E226" i="1"/>
  <c r="D226" i="1"/>
  <c r="B226" i="1"/>
  <c r="E225" i="1"/>
  <c r="D225" i="1"/>
  <c r="B225" i="1"/>
  <c r="E224" i="1"/>
  <c r="D224" i="1"/>
  <c r="B224" i="1"/>
  <c r="E223" i="1"/>
  <c r="D223" i="1"/>
  <c r="B223" i="1"/>
  <c r="E222" i="1"/>
  <c r="D222" i="1"/>
  <c r="B222" i="1"/>
  <c r="E221" i="1"/>
  <c r="D221" i="1"/>
  <c r="B221" i="1"/>
  <c r="E220" i="1"/>
  <c r="D220" i="1"/>
  <c r="B220" i="1"/>
  <c r="E219" i="1"/>
  <c r="D219" i="1"/>
  <c r="B219" i="1"/>
  <c r="E218" i="1"/>
  <c r="D218" i="1"/>
  <c r="B218" i="1"/>
  <c r="E217" i="1"/>
  <c r="D217" i="1"/>
  <c r="B217" i="1"/>
  <c r="E216" i="1"/>
  <c r="D216" i="1"/>
  <c r="B216" i="1"/>
  <c r="E215" i="1"/>
  <c r="D215" i="1"/>
  <c r="B215" i="1"/>
  <c r="E214" i="1"/>
  <c r="D214" i="1"/>
  <c r="B214" i="1"/>
  <c r="E212" i="1"/>
  <c r="D212" i="1"/>
  <c r="B212" i="1"/>
  <c r="E211" i="1"/>
  <c r="D211" i="1"/>
  <c r="B211" i="1"/>
  <c r="E210" i="1"/>
  <c r="D210" i="1"/>
  <c r="B210" i="1"/>
  <c r="E209" i="1"/>
  <c r="D209" i="1"/>
  <c r="B209" i="1"/>
  <c r="E208" i="1"/>
  <c r="D208" i="1"/>
  <c r="B208" i="1"/>
  <c r="E207" i="1"/>
  <c r="D207" i="1"/>
  <c r="B207" i="1"/>
  <c r="E206" i="1"/>
  <c r="D206" i="1"/>
  <c r="B206" i="1"/>
  <c r="E205" i="1"/>
  <c r="D205" i="1"/>
  <c r="B205" i="1"/>
  <c r="E204" i="1"/>
  <c r="D204" i="1"/>
  <c r="B204" i="1"/>
  <c r="E203" i="1"/>
  <c r="D203" i="1"/>
  <c r="B203" i="1"/>
  <c r="E202" i="1"/>
  <c r="D202" i="1"/>
  <c r="B202" i="1"/>
  <c r="E201" i="1"/>
  <c r="D201" i="1"/>
  <c r="B201" i="1"/>
  <c r="E200" i="1"/>
  <c r="D200" i="1"/>
  <c r="B200" i="1"/>
  <c r="E199" i="1"/>
  <c r="D199" i="1"/>
  <c r="B199" i="1"/>
  <c r="E198" i="1"/>
  <c r="D198" i="1"/>
  <c r="B198" i="1"/>
  <c r="E197" i="1"/>
  <c r="D197" i="1"/>
  <c r="B197" i="1"/>
  <c r="E196" i="1"/>
  <c r="D196" i="1"/>
  <c r="B196" i="1"/>
  <c r="E195" i="1"/>
  <c r="D195" i="1"/>
  <c r="B195" i="1"/>
  <c r="E194" i="1"/>
  <c r="D194" i="1"/>
  <c r="B194" i="1"/>
  <c r="E193" i="1"/>
  <c r="D193" i="1"/>
  <c r="B193" i="1"/>
  <c r="E192" i="1"/>
  <c r="D192" i="1"/>
  <c r="B192" i="1"/>
  <c r="E191" i="1"/>
  <c r="D191" i="1"/>
  <c r="B191" i="1"/>
  <c r="E190" i="1"/>
  <c r="D190" i="1"/>
  <c r="B190" i="1"/>
  <c r="E189" i="1"/>
  <c r="D189" i="1"/>
  <c r="B189" i="1"/>
  <c r="E188" i="1"/>
  <c r="D188" i="1"/>
  <c r="B188" i="1"/>
  <c r="E187" i="1"/>
  <c r="D187" i="1"/>
  <c r="B187" i="1"/>
  <c r="E186" i="1"/>
  <c r="D186" i="1"/>
  <c r="B186" i="1"/>
  <c r="E185" i="1"/>
  <c r="D185" i="1"/>
  <c r="B185" i="1"/>
  <c r="E184" i="1"/>
  <c r="D184" i="1"/>
  <c r="B184" i="1"/>
  <c r="E183" i="1"/>
  <c r="D183" i="1"/>
  <c r="B183" i="1"/>
  <c r="E182" i="1"/>
  <c r="D182" i="1"/>
  <c r="B182" i="1"/>
  <c r="E181" i="1"/>
  <c r="D181" i="1"/>
  <c r="B181" i="1"/>
  <c r="E180" i="1"/>
  <c r="D180" i="1"/>
  <c r="B180" i="1"/>
  <c r="E179" i="1"/>
  <c r="D179" i="1"/>
  <c r="B179" i="1"/>
  <c r="E178" i="1"/>
  <c r="D178" i="1"/>
  <c r="B178" i="1"/>
  <c r="E177" i="1"/>
  <c r="D177" i="1"/>
  <c r="B177" i="1"/>
  <c r="E176" i="1"/>
  <c r="D176" i="1"/>
  <c r="B176" i="1"/>
  <c r="E175" i="1"/>
  <c r="D175" i="1"/>
  <c r="B175" i="1"/>
  <c r="E174" i="1"/>
  <c r="D174" i="1"/>
  <c r="B174" i="1"/>
  <c r="E173" i="1"/>
  <c r="D173" i="1"/>
  <c r="B173" i="1"/>
  <c r="E172" i="1"/>
  <c r="D172" i="1"/>
  <c r="B172" i="1"/>
  <c r="E171" i="1"/>
  <c r="D171" i="1"/>
  <c r="B171" i="1"/>
  <c r="E170" i="1"/>
  <c r="D170" i="1"/>
  <c r="B170" i="1"/>
  <c r="E169" i="1"/>
  <c r="D169" i="1"/>
  <c r="B169" i="1"/>
  <c r="E168" i="1"/>
  <c r="D168" i="1"/>
  <c r="B168" i="1"/>
  <c r="E167" i="1"/>
  <c r="D167" i="1"/>
  <c r="B167" i="1"/>
  <c r="E166" i="1"/>
  <c r="D166" i="1"/>
  <c r="B166" i="1"/>
  <c r="E165" i="1"/>
  <c r="D165" i="1"/>
  <c r="B165" i="1"/>
  <c r="E164" i="1"/>
  <c r="D164" i="1"/>
  <c r="B164" i="1"/>
  <c r="E163" i="1"/>
  <c r="D163" i="1"/>
  <c r="B163" i="1"/>
  <c r="E162" i="1"/>
  <c r="D162" i="1"/>
  <c r="B162" i="1"/>
  <c r="E161" i="1"/>
  <c r="D161" i="1"/>
  <c r="B161" i="1"/>
  <c r="E160" i="1"/>
  <c r="D160" i="1"/>
  <c r="B160" i="1"/>
  <c r="E159" i="1"/>
  <c r="D159" i="1"/>
  <c r="B159" i="1"/>
  <c r="E158" i="1"/>
  <c r="D158" i="1"/>
  <c r="B158" i="1"/>
  <c r="E157" i="1"/>
  <c r="D157" i="1"/>
  <c r="B157" i="1"/>
  <c r="E156" i="1"/>
  <c r="D156" i="1"/>
  <c r="B156" i="1"/>
  <c r="E155" i="1"/>
  <c r="D155" i="1"/>
  <c r="B155" i="1"/>
  <c r="E154" i="1"/>
  <c r="D154" i="1"/>
  <c r="B154" i="1"/>
  <c r="E153" i="1"/>
  <c r="D153" i="1"/>
  <c r="B153" i="1"/>
  <c r="E152" i="1"/>
  <c r="D152" i="1"/>
  <c r="B152" i="1"/>
  <c r="E151" i="1"/>
  <c r="D151" i="1"/>
  <c r="B151" i="1"/>
  <c r="E150" i="1"/>
  <c r="D150" i="1"/>
  <c r="B150" i="1"/>
  <c r="E149" i="1"/>
  <c r="D149" i="1"/>
  <c r="B149" i="1"/>
  <c r="E148" i="1"/>
  <c r="D148" i="1"/>
  <c r="B148" i="1"/>
  <c r="E147" i="1"/>
  <c r="D147" i="1"/>
  <c r="B147" i="1"/>
  <c r="E146" i="1"/>
  <c r="D146" i="1"/>
  <c r="B146" i="1"/>
  <c r="E145" i="1"/>
  <c r="D145" i="1"/>
  <c r="B145" i="1"/>
  <c r="E144" i="1"/>
  <c r="D144" i="1"/>
  <c r="B144" i="1"/>
  <c r="E143" i="1"/>
  <c r="D143" i="1"/>
  <c r="B143" i="1"/>
  <c r="E142" i="1"/>
  <c r="D142" i="1"/>
  <c r="B142" i="1"/>
  <c r="E141" i="1"/>
  <c r="D141" i="1"/>
  <c r="B141" i="1"/>
  <c r="E140" i="1"/>
  <c r="D140" i="1"/>
  <c r="B140" i="1"/>
  <c r="E139" i="1"/>
  <c r="D139" i="1"/>
  <c r="B139" i="1"/>
  <c r="E138" i="1"/>
  <c r="D138" i="1"/>
  <c r="B138" i="1"/>
  <c r="E137" i="1"/>
  <c r="D137" i="1"/>
  <c r="B137" i="1"/>
  <c r="E136" i="1"/>
  <c r="D136" i="1"/>
  <c r="B136" i="1"/>
  <c r="E135" i="1"/>
  <c r="D135" i="1"/>
  <c r="B135" i="1"/>
  <c r="E134" i="1"/>
  <c r="D134" i="1"/>
  <c r="B134" i="1"/>
  <c r="E133" i="1"/>
  <c r="D133" i="1"/>
  <c r="B133" i="1"/>
  <c r="E132" i="1"/>
  <c r="D132" i="1"/>
  <c r="B132" i="1"/>
  <c r="E131" i="1"/>
  <c r="D131" i="1"/>
  <c r="B131" i="1"/>
  <c r="E130" i="1"/>
  <c r="D130" i="1"/>
  <c r="B130" i="1"/>
  <c r="E129" i="1"/>
  <c r="D129" i="1"/>
  <c r="B129" i="1"/>
  <c r="E128" i="1"/>
  <c r="D128" i="1"/>
  <c r="B128" i="1"/>
  <c r="E127" i="1"/>
  <c r="D127" i="1"/>
  <c r="B127" i="1"/>
  <c r="E126" i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B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D53" i="1" l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E299" i="1"/>
  <c r="O287" i="1" l="1"/>
  <c r="N287" i="1"/>
  <c r="M287" i="1"/>
  <c r="L287" i="1"/>
  <c r="K287" i="1"/>
  <c r="J287" i="1"/>
  <c r="I287" i="1"/>
  <c r="H287" i="1"/>
  <c r="G287" i="1"/>
  <c r="F287" i="1"/>
  <c r="O286" i="1"/>
  <c r="N286" i="1"/>
  <c r="M286" i="1"/>
  <c r="L286" i="1"/>
  <c r="K286" i="1"/>
  <c r="J286" i="1"/>
  <c r="I286" i="1"/>
  <c r="H286" i="1"/>
  <c r="G286" i="1"/>
  <c r="F286" i="1"/>
  <c r="D361" i="1"/>
  <c r="D360" i="1"/>
  <c r="D359" i="1"/>
  <c r="D358" i="1"/>
  <c r="D357" i="1"/>
  <c r="D356" i="1"/>
  <c r="D355" i="1"/>
  <c r="D353" i="1"/>
  <c r="D352" i="1"/>
  <c r="D351" i="1"/>
  <c r="D350" i="1"/>
  <c r="D349" i="1"/>
  <c r="D348" i="1"/>
  <c r="D347" i="1"/>
  <c r="D346" i="1"/>
  <c r="D345" i="1"/>
  <c r="D354" i="1"/>
  <c r="D344" i="1"/>
  <c r="E53" i="1" l="1"/>
  <c r="E52" i="1"/>
  <c r="E51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1" i="1"/>
  <c r="E9" i="1"/>
  <c r="E8" i="1"/>
  <c r="E7" i="1"/>
  <c r="E343" i="1" l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42" i="1"/>
  <c r="D343" i="1"/>
  <c r="D342" i="1"/>
  <c r="E326" i="1" l="1"/>
  <c r="E327" i="1"/>
  <c r="E328" i="1"/>
  <c r="E329" i="1"/>
  <c r="E330" i="1"/>
  <c r="E331" i="1"/>
  <c r="E337" i="1"/>
  <c r="E341" i="1"/>
  <c r="E340" i="1"/>
  <c r="E339" i="1"/>
  <c r="E336" i="1"/>
  <c r="E335" i="1"/>
  <c r="E319" i="1"/>
  <c r="E324" i="1"/>
  <c r="E323" i="1"/>
  <c r="E322" i="1"/>
  <c r="E321" i="1"/>
  <c r="E320" i="1"/>
  <c r="E318" i="1"/>
  <c r="E317" i="1"/>
  <c r="E316" i="1"/>
  <c r="E313" i="1"/>
  <c r="E312" i="1"/>
  <c r="E311" i="1"/>
  <c r="E310" i="1"/>
  <c r="E309" i="1"/>
  <c r="E308" i="1"/>
  <c r="E307" i="1"/>
  <c r="E306" i="1"/>
  <c r="E305" i="1"/>
  <c r="E303" i="1"/>
  <c r="E301" i="1"/>
  <c r="E300" i="1"/>
  <c r="E12" i="1" l="1"/>
  <c r="E10" i="1"/>
  <c r="E6" i="1"/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6" i="1"/>
  <c r="D341" i="1" l="1"/>
  <c r="D337" i="1"/>
  <c r="D340" i="1"/>
  <c r="D327" i="1"/>
  <c r="D328" i="1" l="1"/>
  <c r="D329" i="1"/>
  <c r="D326" i="1"/>
  <c r="D323" i="1" l="1"/>
  <c r="D302" i="1"/>
  <c r="D318" i="1"/>
  <c r="D315" i="1"/>
  <c r="D306" i="1"/>
</calcChain>
</file>

<file path=xl/sharedStrings.xml><?xml version="1.0" encoding="utf-8"?>
<sst xmlns="http://schemas.openxmlformats.org/spreadsheetml/2006/main" count="2040" uniqueCount="218">
  <si>
    <t>Link</t>
  </si>
  <si>
    <t>Web Pic</t>
  </si>
  <si>
    <t>Status</t>
  </si>
  <si>
    <t xml:space="preserve"> 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</si>
  <si>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</si>
  <si>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</si>
  <si>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</si>
  <si>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</si>
  <si>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</si>
  <si>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</si>
  <si>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</si>
  <si>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</si>
  <si>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</si>
  <si>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Available</t>
  </si>
  <si>
    <t>4.5" Begonias Non Stop (Shade)</t>
  </si>
  <si>
    <t>4.5" Regal (Martha Washington)</t>
  </si>
  <si>
    <t>6" Regal (Martha Washington)</t>
  </si>
  <si>
    <r>
      <t>4.5" Geranium Zonal</t>
    </r>
    <r>
      <rPr>
        <b/>
        <sz val="10"/>
        <rFont val="Arial"/>
        <family val="2"/>
      </rPr>
      <t xml:space="preserve"> </t>
    </r>
  </si>
  <si>
    <t>N/A</t>
  </si>
  <si>
    <t>4.5" Geranium Citronella Scented leaf</t>
  </si>
  <si>
    <t>S</t>
  </si>
  <si>
    <t>4.5" Begonias Solenia</t>
  </si>
  <si>
    <t xml:space="preserve">4.5" Geranium Ivy Leaf </t>
  </si>
  <si>
    <t>Clematis Eco-Pot 60mm 28 per Tray</t>
  </si>
  <si>
    <t xml:space="preserve">4.5" Mini Cascades </t>
  </si>
  <si>
    <t>PATIO POTS</t>
  </si>
  <si>
    <t>OTHER</t>
  </si>
  <si>
    <t>Quantity</t>
  </si>
  <si>
    <t>1 Gal Banana vent. Maurelii (Dark Foliage) Min 20</t>
  </si>
  <si>
    <t>12" Geranium Patio Pot - Min 16</t>
  </si>
  <si>
    <t xml:space="preserve">12" Patio Pot Mixed - Min 16 </t>
  </si>
  <si>
    <t>16" Coleus (27 per Cart) - Min 9</t>
  </si>
  <si>
    <t>16" Gerbera Patio Pot (27 per Cart) - Min 9</t>
  </si>
  <si>
    <t xml:space="preserve">12" Mixed Baskets (45 per cart) Min 9 </t>
  </si>
  <si>
    <t>12" Fuchsia Baskets (sleeved 48 per cart) Min 16</t>
  </si>
  <si>
    <t>14" Moss Begonia  (Non-stop) (25 per cart) Min 5</t>
  </si>
  <si>
    <t>14" Moss Begonia (Solenia) (25 per cart) Min 5</t>
  </si>
  <si>
    <t>14" Moss Mixed (25 per cart) Min 5</t>
  </si>
  <si>
    <t>14” Moss Foliage (25 per cart) Min 5</t>
  </si>
  <si>
    <t>14” Moss White Wedding (25 per cart) Min 5</t>
  </si>
  <si>
    <t>EMAIL:</t>
  </si>
  <si>
    <t>DATE:</t>
  </si>
  <si>
    <t>Preferred Ship Date:</t>
  </si>
  <si>
    <t>CALL 1-800-673-3366 OR EMAIL SALES@CLEARVIEWHORT.COM
Fax: 604-856-1457</t>
  </si>
  <si>
    <t>1 Gal Banana basjoo (Green Foliage)Zone 7B Min 20</t>
  </si>
  <si>
    <t>Mauve</t>
  </si>
  <si>
    <t>5-8" (12-20cm)</t>
  </si>
  <si>
    <t>June - September</t>
  </si>
  <si>
    <t>10-12' (3-4m)</t>
  </si>
  <si>
    <t>C</t>
  </si>
  <si>
    <t>Flower Color</t>
  </si>
  <si>
    <t>12” White Wedding (45 per cart) Min 9</t>
  </si>
  <si>
    <r>
      <t>CLEMATIS / VINES OTHER SIZES</t>
    </r>
    <r>
      <rPr>
        <sz val="11"/>
        <color theme="1"/>
        <rFont val="Calibri"/>
        <family val="2"/>
        <scheme val="minor"/>
      </rPr>
      <t xml:space="preserve"> </t>
    </r>
  </si>
  <si>
    <t>2 G Clematis Armandii - 4 Foot Stake</t>
  </si>
  <si>
    <t>2 G Clematis Assorted- 4 Foot Stake</t>
  </si>
  <si>
    <r>
      <t xml:space="preserve">Fairy Dust </t>
    </r>
    <r>
      <rPr>
        <b/>
        <sz val="11"/>
        <color theme="1"/>
        <rFont val="Calibri"/>
        <family val="2"/>
        <scheme val="minor"/>
      </rPr>
      <t>* NEW *</t>
    </r>
  </si>
  <si>
    <r>
      <t xml:space="preserve">1 Gal Hellebores - Assorted Min 20 </t>
    </r>
    <r>
      <rPr>
        <b/>
        <sz val="11"/>
        <color theme="1"/>
        <rFont val="Calibri"/>
        <family val="2"/>
        <scheme val="minor"/>
      </rPr>
      <t>*Early spring item</t>
    </r>
  </si>
  <si>
    <r>
      <t xml:space="preserve">12" Pansy Patio Pot - Min 16 </t>
    </r>
    <r>
      <rPr>
        <b/>
        <sz val="10"/>
        <rFont val="Arial"/>
        <family val="2"/>
      </rPr>
      <t>*Early spring item</t>
    </r>
  </si>
  <si>
    <t>14" Wicker Mixed Baskets (36 per cart) Min 9</t>
  </si>
  <si>
    <t>CONTACT INFO:</t>
  </si>
  <si>
    <t>4.5" Gerbera</t>
  </si>
  <si>
    <t xml:space="preserve">2024 PREMIUM ANNUAL FLATS </t>
  </si>
  <si>
    <t>16" Moss Baskets -Mix of premium annuals (20 per Cart) Min 5</t>
  </si>
  <si>
    <t>sold out</t>
  </si>
  <si>
    <t>1G Hosta hybrid - Bedazzled</t>
  </si>
  <si>
    <t>1G Hosta hybrid - Bressingham Blue</t>
  </si>
  <si>
    <t>1G Hosta hybrid - Curly Fries</t>
  </si>
  <si>
    <t>1G Hosta hybrid - Dancing Queen</t>
  </si>
  <si>
    <t>1G Hosta hybrid - Earth Angel</t>
  </si>
  <si>
    <t>1G Hosta hybrid - Fantabulous</t>
  </si>
  <si>
    <t>1G Hosta hybrid - Francee</t>
  </si>
  <si>
    <t>1G Hosta hybrid - Frosted Dimples (Premium)</t>
  </si>
  <si>
    <t>1G Hosta hybrid - Guacamole</t>
  </si>
  <si>
    <t>1G Hosta hybrid - Hadspen Blue</t>
  </si>
  <si>
    <t>1G Hosta hybrid - Mama Mia</t>
  </si>
  <si>
    <t>1G Hosta hybrid - Mayan Moon</t>
  </si>
  <si>
    <t>1G Hosta hybrid - Patriot</t>
  </si>
  <si>
    <t>1G Hosta hybrid - Paul's Glory</t>
  </si>
  <si>
    <t>1G Hosta hybrid - Pilgrim</t>
  </si>
  <si>
    <t>1G Hosta hybrid - Pizzazz</t>
  </si>
  <si>
    <t>1G Hosta hybrid - Rainforest Sunrise</t>
  </si>
  <si>
    <t>1G Hosta hybrid - Robert Frost</t>
  </si>
  <si>
    <t>1G Hosta hybrid - T-Rex</t>
  </si>
  <si>
    <t>1G Hosta hybrid - Wide Brim</t>
  </si>
  <si>
    <t>Ready</t>
  </si>
  <si>
    <t>Sold out</t>
  </si>
  <si>
    <r>
      <rPr>
        <b/>
        <sz val="12"/>
        <rFont val="Calibri"/>
        <family val="2"/>
        <scheme val="minor"/>
      </rPr>
      <t xml:space="preserve"> 2024 USD Standard
1 Gallon Clematis and Vines
  5 per Variety</t>
    </r>
    <r>
      <rPr>
        <b/>
        <sz val="12"/>
        <color theme="0"/>
        <rFont val="Calibri"/>
        <family val="2"/>
        <scheme val="minor"/>
      </rPr>
      <t xml:space="preserve">    
</t>
    </r>
    <r>
      <rPr>
        <b/>
        <sz val="12"/>
        <rFont val="Calibri"/>
        <family val="2"/>
        <scheme val="minor"/>
      </rPr>
      <t xml:space="preserve">  </t>
    </r>
    <r>
      <rPr>
        <b/>
        <sz val="12"/>
        <color theme="0"/>
        <rFont val="Calibri"/>
        <family val="2"/>
        <scheme val="minor"/>
      </rPr>
      <t xml:space="preserve">                            </t>
    </r>
    <r>
      <rPr>
        <b/>
        <sz val="12"/>
        <rFont val="Calibri"/>
        <family val="2"/>
        <scheme val="minor"/>
      </rPr>
      <t xml:space="preserve">              </t>
    </r>
    <r>
      <rPr>
        <sz val="12"/>
        <rFont val="Calibri"/>
        <family val="2"/>
        <scheme val="minor"/>
      </rPr>
      <t xml:space="preserve">            </t>
    </r>
  </si>
  <si>
    <t>Clematis Euroquart 16 per Tray</t>
  </si>
  <si>
    <r>
      <t>1 Gal Erica Heather *** Min 20</t>
    </r>
    <r>
      <rPr>
        <b/>
        <sz val="11"/>
        <color theme="1"/>
        <rFont val="Calibri"/>
        <family val="2"/>
        <scheme val="minor"/>
      </rPr>
      <t xml:space="preserve"> </t>
    </r>
  </si>
  <si>
    <t>1 Gal Hosta Assorted *** Min 20</t>
  </si>
  <si>
    <t>2 Gal Assorted Peonies - Assorted ***Min 25</t>
  </si>
  <si>
    <t>36 flats pricing</t>
  </si>
  <si>
    <t>Price</t>
  </si>
  <si>
    <t>Red</t>
  </si>
  <si>
    <t>5-7" (12-18cm)</t>
  </si>
  <si>
    <t>6-8' (2-2.5m)</t>
  </si>
  <si>
    <t>Yes</t>
  </si>
  <si>
    <t>Pink</t>
  </si>
  <si>
    <t>1-2" (3-5cm)</t>
  </si>
  <si>
    <t>April - May</t>
  </si>
  <si>
    <t>A</t>
  </si>
  <si>
    <t>Blue</t>
  </si>
  <si>
    <t>Purple</t>
  </si>
  <si>
    <t>8-10'(2.4-3m)</t>
  </si>
  <si>
    <t>3-4" (8-10cm)</t>
  </si>
  <si>
    <t>2-4' (0.5-1.5m)</t>
  </si>
  <si>
    <t>March - April</t>
  </si>
  <si>
    <t>15-25' (4.5-8m)</t>
  </si>
  <si>
    <t>yes</t>
  </si>
  <si>
    <t>White</t>
  </si>
  <si>
    <t>6-8" (15-20cm)</t>
  </si>
  <si>
    <t>May, June &amp; Sept</t>
  </si>
  <si>
    <t>6-9' (2-3m)</t>
  </si>
  <si>
    <t>B1</t>
  </si>
  <si>
    <t>July - September</t>
  </si>
  <si>
    <t>8-12' (3-4m)</t>
  </si>
  <si>
    <t>Bi-Color</t>
  </si>
  <si>
    <t>May - June</t>
  </si>
  <si>
    <t>4-6" (10-15cm)</t>
  </si>
  <si>
    <t>June, July &amp; Sept</t>
  </si>
  <si>
    <t>June - August</t>
  </si>
  <si>
    <t>B2</t>
  </si>
  <si>
    <t>4-6' (1-2m)</t>
  </si>
  <si>
    <t>May, June &amp; Aug</t>
  </si>
  <si>
    <t>2.5-3.5" (6-9cm)</t>
  </si>
  <si>
    <t>12-15' (3.5-4.5m)</t>
  </si>
  <si>
    <t>January - March</t>
  </si>
  <si>
    <t>7-9" (17-23cm)</t>
  </si>
  <si>
    <t>5-8' (1.5-3m)</t>
  </si>
  <si>
    <t>8-10' (2.5-3m)</t>
  </si>
  <si>
    <t>9-12' (3-4m)</t>
  </si>
  <si>
    <t>8-10" (20-25cm)</t>
  </si>
  <si>
    <t>Cream</t>
  </si>
  <si>
    <t>May - September</t>
  </si>
  <si>
    <t>6-9" (15-22cm)</t>
  </si>
  <si>
    <t>July - October</t>
  </si>
  <si>
    <t>12-20' (3.5-6m)</t>
  </si>
  <si>
    <t>4-5" (10-13cm)</t>
  </si>
  <si>
    <t>B2 or C</t>
  </si>
  <si>
    <t>July - August</t>
  </si>
  <si>
    <t>April - August</t>
  </si>
  <si>
    <t>Yellow</t>
  </si>
  <si>
    <t>6.5-10' (2-3m)</t>
  </si>
  <si>
    <t>2-3" (5-8cm)</t>
  </si>
  <si>
    <t>8-14' (2.5-4m)</t>
  </si>
  <si>
    <t>15-20' (4.5-6m)</t>
  </si>
  <si>
    <t>25-35' (8-10m)</t>
  </si>
  <si>
    <t>20-25' (6-8m)</t>
  </si>
  <si>
    <t>September - Oct</t>
  </si>
  <si>
    <t>20-30' (6-9m)</t>
  </si>
  <si>
    <t>Semi</t>
  </si>
  <si>
    <t>6-8'(2-2.5m)</t>
  </si>
  <si>
    <t>4-5" (3-5cm)</t>
  </si>
  <si>
    <t>May - October</t>
  </si>
  <si>
    <t>6-9' (1.8-2.7m)</t>
  </si>
  <si>
    <t>10-20' (3-6m)</t>
  </si>
  <si>
    <t>3-6' (1-2m)</t>
  </si>
  <si>
    <t>August - September</t>
  </si>
  <si>
    <t>7-9" (18-23cm)</t>
  </si>
  <si>
    <t>may june and sept</t>
  </si>
  <si>
    <t>8-11" (20-28cm)</t>
  </si>
  <si>
    <t>5-6" (12-15cm)</t>
  </si>
  <si>
    <t>May - July</t>
  </si>
  <si>
    <t>5-6' (1.5-2m)</t>
  </si>
  <si>
    <t>B</t>
  </si>
  <si>
    <t>May - August</t>
  </si>
  <si>
    <t>8-20' (3-6m)</t>
  </si>
  <si>
    <t>Scarlet</t>
  </si>
  <si>
    <t>2-3" (5-7cm)</t>
  </si>
  <si>
    <t>13-30' (4.5-9m)</t>
  </si>
  <si>
    <t>Orange - Red</t>
  </si>
  <si>
    <t>½-1" (1-3cm)</t>
  </si>
  <si>
    <t>6-40' (2-12m)</t>
  </si>
  <si>
    <t>6-20' (2-6m)</t>
  </si>
  <si>
    <t>5-10' (1.5-3m)</t>
  </si>
  <si>
    <t>semi</t>
  </si>
  <si>
    <t>June - July</t>
  </si>
  <si>
    <t>6-12' (3-4m)</t>
  </si>
  <si>
    <t>Orange</t>
  </si>
  <si>
    <t>Greenish Yellow</t>
  </si>
  <si>
    <t>Grown for Foliage</t>
  </si>
  <si>
    <t>8-50' (2.5m-15m)</t>
  </si>
  <si>
    <t>20-50' (6m-15m)</t>
  </si>
  <si>
    <t>pink</t>
  </si>
  <si>
    <t>10-12' (3-3.5m)</t>
  </si>
  <si>
    <t>7B</t>
  </si>
  <si>
    <t>3-5" (8-13cm)</t>
  </si>
  <si>
    <t>6-12' (1.8-3.7m)</t>
  </si>
  <si>
    <t>white</t>
  </si>
  <si>
    <t>7-10' (2-3m)</t>
  </si>
  <si>
    <t>10-15' (3-5m)</t>
  </si>
  <si>
    <t>Apricot-Orange</t>
  </si>
  <si>
    <t>1.5-3' (.5-1m)</t>
  </si>
  <si>
    <t>6b</t>
  </si>
  <si>
    <t>8-30' (3-10m)</t>
  </si>
  <si>
    <t>Buds</t>
  </si>
  <si>
    <t>6" Petunia- Assorted 8 colors available</t>
  </si>
  <si>
    <t>4.5" Ipomoea "Sweet Potato Vine" - Assorted Green &amp; Black</t>
  </si>
  <si>
    <t>4.5" Coleus - Assorted 8 colors available</t>
  </si>
  <si>
    <t>SOLD OUT</t>
  </si>
  <si>
    <r>
      <t xml:space="preserve">4.5" Geranium Fancy Leaf </t>
    </r>
    <r>
      <rPr>
        <b/>
        <sz val="10"/>
        <rFont val="Arial"/>
        <family val="2"/>
      </rPr>
      <t>VANCOUVER CENTENNIAL ONLY</t>
    </r>
  </si>
  <si>
    <r>
      <t xml:space="preserve">6" Gerbera Garvinea - Great in the garden! Perennial Z8 </t>
    </r>
    <r>
      <rPr>
        <b/>
        <sz val="10"/>
        <rFont val="Arial"/>
        <family val="2"/>
      </rPr>
      <t>SALE</t>
    </r>
  </si>
  <si>
    <r>
      <t xml:space="preserve">6" Patio Gerberas - Assorted 8 colors available </t>
    </r>
    <r>
      <rPr>
        <b/>
        <sz val="10"/>
        <rFont val="Arial"/>
        <family val="2"/>
      </rPr>
      <t>SALE</t>
    </r>
  </si>
  <si>
    <t>Salvia Midnight Blue</t>
  </si>
  <si>
    <t>Salvia Midnight Rose</t>
  </si>
  <si>
    <t>Gaillardia Spintop Halo</t>
  </si>
  <si>
    <t>Dianthus Mad Magenta</t>
  </si>
  <si>
    <t>Dianthus Olivia Cherry</t>
  </si>
  <si>
    <t>Coreopsis Leading Iron Lady</t>
  </si>
  <si>
    <t>Buds &amp; bloom</t>
  </si>
  <si>
    <t>`</t>
  </si>
  <si>
    <r>
      <t xml:space="preserve">1 Gal Sunflower (Compact) </t>
    </r>
    <r>
      <rPr>
        <b/>
        <sz val="11"/>
        <color theme="1"/>
        <rFont val="Calibri"/>
        <family val="2"/>
        <scheme val="minor"/>
      </rPr>
      <t>SALE $ FOR FULL CART</t>
    </r>
  </si>
  <si>
    <r>
      <t xml:space="preserve">16" Mixed Patio Pot (27 per Cart) - Min 9 - </t>
    </r>
    <r>
      <rPr>
        <b/>
        <sz val="10"/>
        <rFont val="Arial"/>
        <family val="2"/>
      </rPr>
      <t>20% OFF</t>
    </r>
  </si>
  <si>
    <t xml:space="preserve">2 Gal Alstroemeria - Assorted </t>
  </si>
  <si>
    <t>HANGING BASKETS</t>
  </si>
  <si>
    <t>50% off</t>
  </si>
  <si>
    <t>50% off= 6.97</t>
  </si>
  <si>
    <t>1 Gal Mandevilla - Red Pink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</si>
</sst>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;\-0;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6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6"/>
      <name val="Arial"/>
      <family val="2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83">
    <xf numFmtId="0" fontId="0" fillId="0" borderId="0" xfId="0"/>
    <xf numFmtId="2" fontId="0" fillId="0" borderId="1" xfId="0" applyNumberFormat="1" applyBorder="1"/>
    <xf numFmtId="0" fontId="2" fillId="0" borderId="1" xfId="1" applyBorder="1" applyAlignment="1">
      <alignment wrapText="1"/>
    </xf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0" fontId="3" fillId="0" borderId="1" xfId="0" applyFont="1" applyBorder="1" applyAlignment="1" applyProtection="1">
      <alignment wrapText="1"/>
      <protection hidden="1"/>
    </xf>
    <xf numFmtId="0" fontId="4" fillId="0" borderId="1" xfId="0" applyFont="1" applyBorder="1"/>
    <xf numFmtId="0" fontId="5" fillId="0" borderId="0" xfId="0" applyFont="1" applyAlignment="1">
      <alignment vertical="top"/>
    </xf>
    <xf numFmtId="49" fontId="4" fillId="0" borderId="3" xfId="0" quotePrefix="1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4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6" fillId="0" borderId="1" xfId="0" applyFont="1" applyBorder="1"/>
    <xf numFmtId="49" fontId="0" fillId="0" borderId="1" xfId="0" applyNumberFormat="1" applyBorder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left"/>
    </xf>
    <xf numFmtId="49" fontId="4" fillId="0" borderId="0" xfId="0" applyNumberFormat="1" applyFont="1"/>
    <xf numFmtId="0" fontId="1" fillId="0" borderId="6" xfId="0" applyFont="1" applyBorder="1"/>
    <xf numFmtId="0" fontId="2" fillId="0" borderId="2" xfId="1" applyBorder="1" applyAlignment="1">
      <alignment wrapText="1"/>
    </xf>
    <xf numFmtId="0" fontId="2" fillId="0" borderId="4" xfId="1" applyBorder="1" applyAlignment="1">
      <alignment wrapText="1"/>
    </xf>
    <xf numFmtId="0" fontId="2" fillId="0" borderId="5" xfId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0" fillId="0" borderId="3" xfId="0" applyNumberFormat="1" applyBorder="1"/>
    <xf numFmtId="3" fontId="0" fillId="0" borderId="8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2" borderId="3" xfId="0" applyNumberFormat="1" applyFill="1" applyBorder="1"/>
    <xf numFmtId="3" fontId="0" fillId="2" borderId="7" xfId="0" applyNumberFormat="1" applyFill="1" applyBorder="1"/>
    <xf numFmtId="49" fontId="4" fillId="0" borderId="1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/>
    </xf>
    <xf numFmtId="0" fontId="12" fillId="0" borderId="1" xfId="0" applyFont="1" applyBorder="1"/>
    <xf numFmtId="0" fontId="6" fillId="0" borderId="0" xfId="0" applyFont="1"/>
    <xf numFmtId="3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0" xfId="0" applyFont="1"/>
    <xf numFmtId="3" fontId="1" fillId="0" borderId="1" xfId="0" applyNumberFormat="1" applyFont="1" applyBorder="1" applyAlignment="1">
      <alignment vertical="top" wrapText="1"/>
    </xf>
    <xf numFmtId="3" fontId="13" fillId="0" borderId="1" xfId="0" applyNumberFormat="1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7" fillId="0" borderId="2" xfId="0" applyFont="1" applyBorder="1" applyAlignment="1">
      <alignment wrapText="1"/>
    </xf>
    <xf numFmtId="3" fontId="10" fillId="0" borderId="3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14" fillId="0" borderId="1" xfId="0" applyFont="1" applyBorder="1" applyAlignment="1">
      <alignment horizontal="center" vertical="top" wrapText="1"/>
    </xf>
    <xf numFmtId="3" fontId="0" fillId="2" borderId="1" xfId="0" applyNumberFormat="1" applyFill="1" applyBorder="1"/>
    <xf numFmtId="3" fontId="13" fillId="0" borderId="2" xfId="0" applyNumberFormat="1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49" fontId="17" fillId="0" borderId="1" xfId="0" applyNumberFormat="1" applyFont="1" applyBorder="1" applyAlignment="1">
      <alignment horizontal="left" vertical="top"/>
    </xf>
    <xf numFmtId="0" fontId="1" fillId="0" borderId="1" xfId="0" applyFont="1" applyBorder="1"/>
    <xf numFmtId="3" fontId="0" fillId="0" borderId="1" xfId="0" applyNumberForma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3" fontId="1" fillId="0" borderId="1" xfId="0" applyNumberFormat="1" applyFont="1" applyBorder="1"/>
    <xf numFmtId="8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9" fillId="0" borderId="0" xfId="0" applyFont="1"/>
    <xf numFmtId="2" fontId="3" fillId="0" borderId="0" xfId="2" applyNumberFormat="1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8" fontId="0" fillId="0" borderId="2" xfId="0" applyNumberFormat="1" applyBorder="1" applyAlignment="1">
      <alignment horizontal="left"/>
    </xf>
    <xf numFmtId="8" fontId="0" fillId="0" borderId="4" xfId="0" applyNumberFormat="1" applyBorder="1" applyAlignment="1">
      <alignment horizontal="left"/>
    </xf>
    <xf numFmtId="8" fontId="0" fillId="0" borderId="0" xfId="0" applyNumberFormat="1" applyAlignment="1">
      <alignment horizontal="left"/>
    </xf>
    <xf numFmtId="8" fontId="0" fillId="0" borderId="5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4" xfId="0" applyBorder="1"/>
    <xf numFmtId="0" fontId="0" fillId="0" borderId="0" xfId="0" applyAlignment="1">
      <alignment horizontal="left"/>
    </xf>
    <xf numFmtId="8" fontId="0" fillId="0" borderId="4" xfId="0" applyNumberFormat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8" fontId="0" fillId="0" borderId="1" xfId="2" applyNumberFormat="1" applyFont="1" applyBorder="1" applyAlignment="1">
      <alignment horizontal="left"/>
    </xf>
    <xf numFmtId="8" fontId="0" fillId="3" borderId="1" xfId="0" applyNumberForma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/>
    <xf numFmtId="3" fontId="1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8" fillId="0" borderId="1" xfId="0" applyFont="1" applyBorder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E567.6F24DFA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85724</xdr:rowOff>
    </xdr:from>
    <xdr:to>
      <xdr:col>1</xdr:col>
      <xdr:colOff>3615104</xdr:colOff>
      <xdr:row>2</xdr:row>
      <xdr:rowOff>209549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DBA8F6-D666-91C7-D399-279E7DB97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4"/>
          <a:ext cx="3481754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rice\Documents\Copy%20of%20Stock%20enter%202024_February%2016th.xlsx" TargetMode="External"/><Relationship Id="rId1" Type="http://schemas.openxmlformats.org/officeDocument/2006/relationships/externalLinkPath" Target="file:///C:\Users\Caprice\Documents\Copy%20of%20Stock%20enter%202024_February%2016th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Avails%20-%201G%20IGC.xlsx" TargetMode="External"/><Relationship Id="rId1" Type="http://schemas.openxmlformats.org/officeDocument/2006/relationships/externalLinkPath" Target="/APPS/EXCEL/Stock%20Clematis/Avails%20-%201G%20IGC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Availabilities%20&amp;%20Pricing\2024%20Assorted%20Availabilty%20(internal%20use).xlsx" TargetMode="External"/><Relationship Id="rId1" Type="http://schemas.openxmlformats.org/officeDocument/2006/relationships/externalLinkPath" Target="2024%20Assorted%20Availabilty%20(internal%20us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"/>
      <sheetName val="1 G IGC"/>
      <sheetName val="1G Sukwinder Summary"/>
      <sheetName val="1Gpr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A7" t="str">
            <v>Allanah</v>
          </cell>
          <cell r="R7">
            <v>0</v>
          </cell>
        </row>
        <row r="8">
          <cell r="A8" t="str">
            <v>Alpina  Constance</v>
          </cell>
          <cell r="R8">
            <v>0</v>
          </cell>
        </row>
        <row r="9">
          <cell r="A9" t="str">
            <v>Alpina Francis Rivis</v>
          </cell>
          <cell r="R9">
            <v>0</v>
          </cell>
        </row>
        <row r="10">
          <cell r="A10" t="str">
            <v>Alpina  Helsingborg</v>
          </cell>
          <cell r="R10">
            <v>0</v>
          </cell>
        </row>
        <row r="11">
          <cell r="A11" t="str">
            <v>Alpina Pamela Jackman</v>
          </cell>
          <cell r="R11">
            <v>0</v>
          </cell>
        </row>
        <row r="12">
          <cell r="A12" t="str">
            <v>Alpina  Pink Flamingo</v>
          </cell>
          <cell r="R12">
            <v>0</v>
          </cell>
        </row>
        <row r="13">
          <cell r="A13" t="str">
            <v>Alpina  Ruby - Drop for Constacne</v>
          </cell>
          <cell r="R13">
            <v>52</v>
          </cell>
        </row>
        <row r="14">
          <cell r="A14" t="str">
            <v>Alpina Stolwijk's Gold</v>
          </cell>
          <cell r="R14">
            <v>0</v>
          </cell>
        </row>
        <row r="15">
          <cell r="A15" t="str">
            <v>Alpina Willy</v>
          </cell>
          <cell r="R15">
            <v>0</v>
          </cell>
        </row>
        <row r="16">
          <cell r="A16" t="str">
            <v>Arabella</v>
          </cell>
          <cell r="R16">
            <v>21.5</v>
          </cell>
        </row>
        <row r="17">
          <cell r="A17" t="str">
            <v>Armandii Apple Blossom</v>
          </cell>
          <cell r="R17">
            <v>0</v>
          </cell>
        </row>
        <row r="18">
          <cell r="A18" t="str">
            <v>Armandii Snowdrift</v>
          </cell>
          <cell r="R18">
            <v>1154.4000000000001</v>
          </cell>
        </row>
        <row r="19">
          <cell r="A19" t="str">
            <v>Asao</v>
          </cell>
          <cell r="R19">
            <v>11</v>
          </cell>
        </row>
        <row r="20">
          <cell r="A20" t="str">
            <v>Ascotiensis</v>
          </cell>
          <cell r="R20">
            <v>9.5</v>
          </cell>
        </row>
        <row r="21">
          <cell r="A21" t="str">
            <v>Barbara Dibley</v>
          </cell>
          <cell r="R21">
            <v>26.900000000000006</v>
          </cell>
        </row>
        <row r="22">
          <cell r="A22" t="str">
            <v>Barbara Jackman</v>
          </cell>
          <cell r="R22">
            <v>0</v>
          </cell>
        </row>
        <row r="23">
          <cell r="A23" t="str">
            <v>Bees Jubilee</v>
          </cell>
          <cell r="R23">
            <v>0</v>
          </cell>
        </row>
        <row r="24">
          <cell r="A24" t="str">
            <v>Belle of Woking</v>
          </cell>
          <cell r="R24">
            <v>12.8</v>
          </cell>
        </row>
        <row r="25">
          <cell r="A25" t="str">
            <v>Blue Light</v>
          </cell>
          <cell r="R25">
            <v>204.90000000000003</v>
          </cell>
        </row>
        <row r="26">
          <cell r="A26" t="str">
            <v>Blue Ravine</v>
          </cell>
          <cell r="R26">
            <v>158.9</v>
          </cell>
        </row>
        <row r="27">
          <cell r="A27" t="str">
            <v>C.W. Dowman</v>
          </cell>
          <cell r="R27">
            <v>15.900000000000006</v>
          </cell>
        </row>
        <row r="28">
          <cell r="A28" t="str">
            <v>Candida</v>
          </cell>
          <cell r="R28">
            <v>0</v>
          </cell>
        </row>
        <row r="29">
          <cell r="A29" t="str">
            <v>Captaine Thielleaux</v>
          </cell>
          <cell r="R29">
            <v>50.7</v>
          </cell>
        </row>
        <row r="30">
          <cell r="A30" t="str">
            <v>Carnaby</v>
          </cell>
          <cell r="R30">
            <v>19.7</v>
          </cell>
        </row>
        <row r="31">
          <cell r="A31" t="str">
            <v>Caroline</v>
          </cell>
          <cell r="R31">
            <v>7.6000000000000014</v>
          </cell>
        </row>
        <row r="32">
          <cell r="A32" t="str">
            <v>Cartmanii Joe</v>
          </cell>
          <cell r="R32">
            <v>26.5</v>
          </cell>
        </row>
        <row r="33">
          <cell r="A33" t="str">
            <v>Charissima</v>
          </cell>
          <cell r="R33">
            <v>0</v>
          </cell>
        </row>
        <row r="34">
          <cell r="A34" t="str">
            <v>Chrysocoma sericea</v>
          </cell>
          <cell r="R34">
            <v>22</v>
          </cell>
        </row>
        <row r="35">
          <cell r="A35" t="str">
            <v>Cirrhosa Balearica</v>
          </cell>
          <cell r="R35">
            <v>32.700000000000003</v>
          </cell>
        </row>
        <row r="36">
          <cell r="A36" t="str">
            <v>Cirrhosa Freckles</v>
          </cell>
          <cell r="R36">
            <v>19.5</v>
          </cell>
        </row>
        <row r="37">
          <cell r="A37" t="str">
            <v>Comtesse De Bouchard</v>
          </cell>
          <cell r="R37">
            <v>31.700000000000017</v>
          </cell>
        </row>
        <row r="38">
          <cell r="A38" t="str">
            <v>Countess of Lovelace</v>
          </cell>
          <cell r="R38">
            <v>8.3999999999999986</v>
          </cell>
        </row>
        <row r="39">
          <cell r="A39" t="str">
            <v>Crimson Star</v>
          </cell>
          <cell r="R39">
            <v>26.200000000000003</v>
          </cell>
        </row>
        <row r="40">
          <cell r="A40" t="str">
            <v>Crispa</v>
          </cell>
          <cell r="R40">
            <v>21.4</v>
          </cell>
        </row>
        <row r="41">
          <cell r="A41" t="str">
            <v>Daniel Deronda-Blue</v>
          </cell>
          <cell r="R41">
            <v>0</v>
          </cell>
        </row>
        <row r="42">
          <cell r="A42" t="str">
            <v>Dominika</v>
          </cell>
          <cell r="R42">
            <v>0</v>
          </cell>
        </row>
        <row r="43">
          <cell r="A43" t="str">
            <v>Dorothy Tolver</v>
          </cell>
          <cell r="R43">
            <v>0</v>
          </cell>
        </row>
        <row r="44">
          <cell r="A44" t="str">
            <v>Dorothy Walton</v>
          </cell>
          <cell r="R44">
            <v>26.5</v>
          </cell>
        </row>
        <row r="45">
          <cell r="A45" t="str">
            <v>Dr. Ruppel</v>
          </cell>
          <cell r="R45">
            <v>104.10000000000002</v>
          </cell>
        </row>
        <row r="46">
          <cell r="A46" t="str">
            <v>Duch Edinborgh</v>
          </cell>
          <cell r="R46">
            <v>47.3</v>
          </cell>
        </row>
        <row r="47">
          <cell r="A47" t="str">
            <v>Early Sensation</v>
          </cell>
          <cell r="R47">
            <v>0</v>
          </cell>
        </row>
        <row r="48">
          <cell r="A48" t="str">
            <v>Edo Murasaki</v>
          </cell>
          <cell r="R48">
            <v>18.8</v>
          </cell>
        </row>
        <row r="49">
          <cell r="A49" t="str">
            <v>Elsa Spath</v>
          </cell>
          <cell r="R49">
            <v>0</v>
          </cell>
        </row>
        <row r="50">
          <cell r="A50" t="str">
            <v>Ernest Markham</v>
          </cell>
          <cell r="R50">
            <v>0</v>
          </cell>
        </row>
        <row r="51">
          <cell r="A51" t="str">
            <v>Etoile Violette</v>
          </cell>
          <cell r="R51">
            <v>15.300000000000011</v>
          </cell>
        </row>
        <row r="52">
          <cell r="A52" t="str">
            <v>Fair Rosamund</v>
          </cell>
          <cell r="R52">
            <v>6.7000000000000028</v>
          </cell>
        </row>
        <row r="53">
          <cell r="A53" t="str">
            <v>Fargesioides</v>
          </cell>
          <cell r="R53">
            <v>0</v>
          </cell>
        </row>
        <row r="54">
          <cell r="A54" t="str">
            <v>Fireworks</v>
          </cell>
          <cell r="R54">
            <v>0</v>
          </cell>
        </row>
        <row r="55">
          <cell r="A55" t="str">
            <v>Florida alba plena</v>
          </cell>
          <cell r="R55">
            <v>0</v>
          </cell>
        </row>
        <row r="56">
          <cell r="A56" t="str">
            <v>Florida Sieboldii</v>
          </cell>
          <cell r="R56">
            <v>9.9000000000000057</v>
          </cell>
        </row>
        <row r="57">
          <cell r="A57" t="str">
            <v>Frederyk Chopin</v>
          </cell>
          <cell r="R57">
            <v>0</v>
          </cell>
        </row>
        <row r="58">
          <cell r="A58" t="str">
            <v>Fuji Musume</v>
          </cell>
          <cell r="R58">
            <v>18.700000000000003</v>
          </cell>
        </row>
        <row r="59">
          <cell r="A59" t="str">
            <v>Gen Sikorski</v>
          </cell>
          <cell r="R59">
            <v>38.9</v>
          </cell>
        </row>
        <row r="60">
          <cell r="A60" t="str">
            <v>Gillian Blades</v>
          </cell>
          <cell r="R60">
            <v>222</v>
          </cell>
        </row>
        <row r="61">
          <cell r="A61" t="str">
            <v>Guernsey Cream</v>
          </cell>
          <cell r="R61">
            <v>47.400000000000006</v>
          </cell>
        </row>
        <row r="62">
          <cell r="A62" t="str">
            <v>Guiding Star</v>
          </cell>
          <cell r="R62">
            <v>97.700000000000017</v>
          </cell>
        </row>
        <row r="63">
          <cell r="A63" t="str">
            <v>Gypsy Queen</v>
          </cell>
          <cell r="R63">
            <v>0</v>
          </cell>
        </row>
        <row r="64">
          <cell r="A64" t="str">
            <v>H. F. Young</v>
          </cell>
          <cell r="R64">
            <v>74.5</v>
          </cell>
        </row>
        <row r="65">
          <cell r="A65" t="str">
            <v>Hagley Hybrid</v>
          </cell>
          <cell r="R65">
            <v>0</v>
          </cell>
        </row>
        <row r="66">
          <cell r="A66" t="str">
            <v>Haku Okan</v>
          </cell>
          <cell r="R66">
            <v>228.3</v>
          </cell>
        </row>
        <row r="67">
          <cell r="A67" t="str">
            <v>Halina Noll</v>
          </cell>
          <cell r="R67">
            <v>18.700000000000003</v>
          </cell>
        </row>
        <row r="68">
          <cell r="A68" t="str">
            <v>Hania</v>
          </cell>
          <cell r="R68">
            <v>0</v>
          </cell>
        </row>
        <row r="69">
          <cell r="A69" t="str">
            <v>Henryi</v>
          </cell>
          <cell r="R69">
            <v>9.4000000000000021</v>
          </cell>
        </row>
        <row r="70">
          <cell r="A70" t="str">
            <v>Heracleifolia Davidiana</v>
          </cell>
          <cell r="R70">
            <v>0</v>
          </cell>
        </row>
        <row r="71">
          <cell r="A71" t="str">
            <v>Honora</v>
          </cell>
          <cell r="R71">
            <v>0</v>
          </cell>
        </row>
        <row r="72">
          <cell r="A72" t="str">
            <v>Horn of Plenty</v>
          </cell>
          <cell r="R72">
            <v>0</v>
          </cell>
        </row>
        <row r="73">
          <cell r="A73" t="str">
            <v>Huldine</v>
          </cell>
          <cell r="R73">
            <v>0</v>
          </cell>
        </row>
        <row r="74">
          <cell r="A74" t="str">
            <v>Insperation</v>
          </cell>
          <cell r="R74">
            <v>23.400000000000006</v>
          </cell>
        </row>
        <row r="75">
          <cell r="A75" t="str">
            <v>Integrifolia Alionushka</v>
          </cell>
          <cell r="R75">
            <v>0</v>
          </cell>
        </row>
        <row r="76">
          <cell r="A76" t="str">
            <v>Integrifolia Blue Boy</v>
          </cell>
          <cell r="R76">
            <v>0</v>
          </cell>
        </row>
        <row r="77">
          <cell r="A77" t="str">
            <v>Integrifolia Durandii</v>
          </cell>
          <cell r="R77">
            <v>0</v>
          </cell>
        </row>
        <row r="78">
          <cell r="A78" t="str">
            <v>Integrifolia Fascination</v>
          </cell>
          <cell r="R78">
            <v>9.4</v>
          </cell>
        </row>
        <row r="79">
          <cell r="A79" t="str">
            <v>Integrifolia Olgea</v>
          </cell>
          <cell r="R79">
            <v>0</v>
          </cell>
        </row>
        <row r="80">
          <cell r="A80" t="str">
            <v xml:space="preserve">Integrifolia Pamiat Serdtsa </v>
          </cell>
          <cell r="R80">
            <v>30.299999999999997</v>
          </cell>
        </row>
        <row r="81">
          <cell r="A81" t="str">
            <v>Integrifolia Rooguchi</v>
          </cell>
          <cell r="R81">
            <v>0</v>
          </cell>
        </row>
        <row r="82">
          <cell r="A82" t="str">
            <v>Jackmanii</v>
          </cell>
          <cell r="R82">
            <v>0</v>
          </cell>
        </row>
        <row r="83">
          <cell r="A83" t="str">
            <v>Jackmanii Alba</v>
          </cell>
          <cell r="R83">
            <v>6</v>
          </cell>
        </row>
        <row r="84">
          <cell r="A84" t="str">
            <v>Jackman Superba</v>
          </cell>
          <cell r="R84">
            <v>0</v>
          </cell>
        </row>
        <row r="85">
          <cell r="A85" t="str">
            <v>Jan Fopma</v>
          </cell>
          <cell r="R85">
            <v>0</v>
          </cell>
        </row>
        <row r="86">
          <cell r="A86" t="str">
            <v>Joan Picton</v>
          </cell>
          <cell r="R86">
            <v>13</v>
          </cell>
        </row>
        <row r="87">
          <cell r="A87" t="str">
            <v>Joe Zari</v>
          </cell>
          <cell r="R87">
            <v>0</v>
          </cell>
        </row>
        <row r="88">
          <cell r="A88" t="str">
            <v>John Paul II</v>
          </cell>
          <cell r="R88">
            <v>0</v>
          </cell>
        </row>
        <row r="89">
          <cell r="A89" t="str">
            <v>John Warren</v>
          </cell>
          <cell r="R89">
            <v>52.300000000000011</v>
          </cell>
        </row>
        <row r="90">
          <cell r="A90" t="str">
            <v>(DROP) Jouiniana Praecox</v>
          </cell>
          <cell r="R90">
            <v>0</v>
          </cell>
        </row>
        <row r="91">
          <cell r="A91" t="str">
            <v>Julka</v>
          </cell>
          <cell r="R91">
            <v>5.5</v>
          </cell>
        </row>
        <row r="92">
          <cell r="A92" t="str">
            <v>Kardinal Wyszynski</v>
          </cell>
          <cell r="R92">
            <v>0</v>
          </cell>
        </row>
        <row r="93">
          <cell r="A93" t="str">
            <v>Kathleen Dunford</v>
          </cell>
          <cell r="R93">
            <v>61.3</v>
          </cell>
        </row>
        <row r="94">
          <cell r="A94" t="str">
            <v>Kilian Donahue</v>
          </cell>
          <cell r="R94">
            <v>117.60000000000002</v>
          </cell>
        </row>
        <row r="95">
          <cell r="A95" t="str">
            <v>Kiri te Kanawa</v>
          </cell>
          <cell r="R95">
            <v>0</v>
          </cell>
        </row>
        <row r="96">
          <cell r="A96" t="str">
            <v>Konigekind Blue Climador TM</v>
          </cell>
          <cell r="R96">
            <v>0</v>
          </cell>
        </row>
        <row r="97">
          <cell r="A97" t="str">
            <v>Koreana Brunet</v>
          </cell>
          <cell r="R97">
            <v>0</v>
          </cell>
        </row>
        <row r="98">
          <cell r="A98" t="str">
            <v>Koreana Fragrans</v>
          </cell>
          <cell r="R98">
            <v>0</v>
          </cell>
        </row>
        <row r="99">
          <cell r="A99" t="str">
            <v>Lady Betty Balfour</v>
          </cell>
          <cell r="R99">
            <v>0</v>
          </cell>
        </row>
        <row r="100">
          <cell r="A100" t="str">
            <v>Lady Caroline Neville</v>
          </cell>
          <cell r="R100">
            <v>0</v>
          </cell>
        </row>
        <row r="101">
          <cell r="A101" t="str">
            <v>Lasurstern</v>
          </cell>
          <cell r="R101">
            <v>0</v>
          </cell>
        </row>
        <row r="102">
          <cell r="A102" t="str">
            <v>Lemon Bells</v>
          </cell>
          <cell r="R102">
            <v>0</v>
          </cell>
        </row>
        <row r="103">
          <cell r="A103" t="str">
            <v>Lincoln Star</v>
          </cell>
          <cell r="R103">
            <v>20</v>
          </cell>
        </row>
        <row r="104">
          <cell r="A104" t="str">
            <v>Lord Nevill</v>
          </cell>
          <cell r="R104">
            <v>0</v>
          </cell>
        </row>
        <row r="105">
          <cell r="A105" t="str">
            <v>Louise Row</v>
          </cell>
          <cell r="R105">
            <v>0</v>
          </cell>
        </row>
        <row r="106">
          <cell r="A106" t="str">
            <v>Macropetala Blue Bird</v>
          </cell>
          <cell r="R106">
            <v>0</v>
          </cell>
        </row>
        <row r="107">
          <cell r="A107" t="str">
            <v>Macropetala Jan Lindmark</v>
          </cell>
          <cell r="R107">
            <v>0</v>
          </cell>
        </row>
        <row r="108">
          <cell r="A108" t="str">
            <v>Macropetala Lagoon</v>
          </cell>
          <cell r="R108">
            <v>0</v>
          </cell>
        </row>
        <row r="109">
          <cell r="A109" t="str">
            <v>Macropetala Maidwell Hall</v>
          </cell>
          <cell r="R109">
            <v>6</v>
          </cell>
        </row>
        <row r="110">
          <cell r="A110" t="str">
            <v>Macropetala Markham Pink</v>
          </cell>
          <cell r="R110">
            <v>0</v>
          </cell>
        </row>
        <row r="111">
          <cell r="A111" t="str">
            <v>Macropetala Purple spider</v>
          </cell>
          <cell r="R111">
            <v>0</v>
          </cell>
        </row>
        <row r="112">
          <cell r="A112" t="str">
            <v>Macropetala Rosy O'Grady</v>
          </cell>
          <cell r="R112">
            <v>0</v>
          </cell>
        </row>
        <row r="113">
          <cell r="A113" t="str">
            <v>Macropetala White Swan</v>
          </cell>
          <cell r="R113">
            <v>0</v>
          </cell>
        </row>
        <row r="114">
          <cell r="A114" t="str">
            <v>Margaret Hunt</v>
          </cell>
          <cell r="R114">
            <v>0</v>
          </cell>
        </row>
        <row r="115">
          <cell r="A115" t="str">
            <v>Miss Bateman</v>
          </cell>
          <cell r="R115">
            <v>0</v>
          </cell>
        </row>
        <row r="116">
          <cell r="A116" t="str">
            <v>Mme Julia Correvon</v>
          </cell>
          <cell r="R116">
            <v>0</v>
          </cell>
        </row>
        <row r="117">
          <cell r="A117" t="str">
            <v>Mme Le Coultre</v>
          </cell>
          <cell r="R117">
            <v>63.599999999999994</v>
          </cell>
        </row>
        <row r="118">
          <cell r="A118" t="str">
            <v>Montana  Broughton Star</v>
          </cell>
          <cell r="R118">
            <v>17.899999999999999</v>
          </cell>
        </row>
        <row r="119">
          <cell r="A119" t="str">
            <v>Montana  Elizabeth</v>
          </cell>
          <cell r="R119">
            <v>0</v>
          </cell>
        </row>
        <row r="120">
          <cell r="A120" t="str">
            <v>Montana Fragrant Spring</v>
          </cell>
          <cell r="R120">
            <v>0</v>
          </cell>
        </row>
        <row r="121">
          <cell r="A121" t="str">
            <v>Montana  Freda</v>
          </cell>
          <cell r="R121">
            <v>11.700000000000001</v>
          </cell>
        </row>
        <row r="122">
          <cell r="A122" t="str">
            <v>Montana Grandiflora</v>
          </cell>
          <cell r="R122">
            <v>24.6</v>
          </cell>
        </row>
        <row r="123">
          <cell r="A123" t="str">
            <v>Montana Pink Perfection</v>
          </cell>
          <cell r="R123">
            <v>0</v>
          </cell>
        </row>
        <row r="124">
          <cell r="A124" t="str">
            <v>Montana Rubens</v>
          </cell>
          <cell r="R124">
            <v>0</v>
          </cell>
        </row>
        <row r="125">
          <cell r="A125" t="str">
            <v>Montana Tetra Rose</v>
          </cell>
          <cell r="R125">
            <v>0</v>
          </cell>
        </row>
        <row r="126">
          <cell r="A126" t="str">
            <v>Moonlight</v>
          </cell>
          <cell r="R126">
            <v>37.5</v>
          </cell>
        </row>
        <row r="127">
          <cell r="A127" t="str">
            <v>Mrs Cholmondely</v>
          </cell>
          <cell r="R127">
            <v>0</v>
          </cell>
        </row>
        <row r="128">
          <cell r="A128" t="str">
            <v>Mrs N Thompson</v>
          </cell>
          <cell r="R128">
            <v>16.900000000000006</v>
          </cell>
        </row>
        <row r="129">
          <cell r="A129" t="str">
            <v>Mrs P T James</v>
          </cell>
          <cell r="R129">
            <v>0</v>
          </cell>
        </row>
        <row r="130">
          <cell r="A130" t="str">
            <v>Mrs Spencer Castle</v>
          </cell>
          <cell r="R130">
            <v>5.4</v>
          </cell>
        </row>
        <row r="131">
          <cell r="A131" t="str">
            <v>Multi Blue</v>
          </cell>
          <cell r="R131">
            <v>271.80000000000007</v>
          </cell>
        </row>
        <row r="132">
          <cell r="A132" t="str">
            <v xml:space="preserve">My Angel </v>
          </cell>
          <cell r="R132">
            <v>44.3</v>
          </cell>
        </row>
        <row r="133">
          <cell r="A133" t="str">
            <v>Negritjanka (African Girl)</v>
          </cell>
          <cell r="R133">
            <v>0</v>
          </cell>
        </row>
        <row r="134">
          <cell r="A134" t="str">
            <v>Nelly Moser</v>
          </cell>
          <cell r="R134">
            <v>269.7</v>
          </cell>
        </row>
        <row r="135">
          <cell r="A135" t="str">
            <v>New Love</v>
          </cell>
          <cell r="R135">
            <v>14</v>
          </cell>
        </row>
        <row r="136">
          <cell r="A136" t="str">
            <v>Niobe</v>
          </cell>
          <cell r="R136">
            <v>82.199999999999989</v>
          </cell>
        </row>
        <row r="137">
          <cell r="A137" t="str">
            <v>Paniculata (terniflora) -Sweet Autumn</v>
          </cell>
          <cell r="R137">
            <v>0</v>
          </cell>
        </row>
        <row r="138">
          <cell r="A138" t="str">
            <v>Perle D'Azur</v>
          </cell>
          <cell r="R138">
            <v>48.099999999999994</v>
          </cell>
        </row>
        <row r="139">
          <cell r="A139" t="str">
            <v>Piilu</v>
          </cell>
          <cell r="R139">
            <v>105.69999999999999</v>
          </cell>
        </row>
        <row r="140">
          <cell r="A140" t="str">
            <v>Pink Champagne</v>
          </cell>
          <cell r="R140">
            <v>58.5</v>
          </cell>
        </row>
        <row r="141">
          <cell r="A141" t="str">
            <v>Pink Fantasy</v>
          </cell>
          <cell r="R141">
            <v>47</v>
          </cell>
        </row>
        <row r="142">
          <cell r="A142" t="str">
            <v>Prince Charles</v>
          </cell>
          <cell r="R142">
            <v>0</v>
          </cell>
        </row>
        <row r="143">
          <cell r="A143" t="str">
            <v>Prince Phillip</v>
          </cell>
          <cell r="R143">
            <v>16.100000000000001</v>
          </cell>
        </row>
        <row r="144">
          <cell r="A144" t="str">
            <v xml:space="preserve">Princess Diana </v>
          </cell>
          <cell r="R144">
            <v>0</v>
          </cell>
        </row>
        <row r="145">
          <cell r="A145" t="str">
            <v>Proteus</v>
          </cell>
          <cell r="R145">
            <v>20.5</v>
          </cell>
        </row>
        <row r="146">
          <cell r="A146" t="str">
            <v>Ramona</v>
          </cell>
          <cell r="R146">
            <v>0</v>
          </cell>
        </row>
        <row r="147">
          <cell r="A147" t="str">
            <v xml:space="preserve">Recta Lime Close (Serious Black) </v>
          </cell>
          <cell r="R147">
            <v>0</v>
          </cell>
        </row>
        <row r="148">
          <cell r="A148" t="str">
            <v>Red Star</v>
          </cell>
          <cell r="R148">
            <v>0</v>
          </cell>
        </row>
        <row r="149">
          <cell r="A149" t="str">
            <v>Rehderiana</v>
          </cell>
          <cell r="R149">
            <v>13.5</v>
          </cell>
        </row>
        <row r="150">
          <cell r="A150" t="str">
            <v>Rhapsody</v>
          </cell>
          <cell r="R150">
            <v>59.5</v>
          </cell>
        </row>
        <row r="151">
          <cell r="A151" t="str">
            <v>Romantica</v>
          </cell>
          <cell r="R151">
            <v>50.5</v>
          </cell>
        </row>
        <row r="152">
          <cell r="A152" t="str">
            <v>Rouge Cardinal</v>
          </cell>
          <cell r="R152">
            <v>0</v>
          </cell>
        </row>
        <row r="153">
          <cell r="A153" t="str">
            <v xml:space="preserve">Royal Cascade™ </v>
          </cell>
          <cell r="R153">
            <v>0</v>
          </cell>
        </row>
        <row r="154">
          <cell r="A154" t="str">
            <v>Royalty</v>
          </cell>
          <cell r="R154">
            <v>136</v>
          </cell>
        </row>
        <row r="155">
          <cell r="A155" t="str">
            <v>Sally Cadge</v>
          </cell>
          <cell r="R155">
            <v>21</v>
          </cell>
        </row>
        <row r="156">
          <cell r="A156" t="str">
            <v>Sapphire Indigo</v>
          </cell>
          <cell r="R156">
            <v>234.5</v>
          </cell>
        </row>
        <row r="157">
          <cell r="A157" t="str">
            <v>Scartho Gem</v>
          </cell>
          <cell r="R157">
            <v>26.300000000000004</v>
          </cell>
        </row>
        <row r="158">
          <cell r="A158" t="str">
            <v>Sealand Gem</v>
          </cell>
          <cell r="R158">
            <v>60.8</v>
          </cell>
        </row>
        <row r="159">
          <cell r="A159" t="str">
            <v>Serenata</v>
          </cell>
          <cell r="R159">
            <v>34.200000000000003</v>
          </cell>
        </row>
        <row r="160">
          <cell r="A160" t="str">
            <v>Silver Moon</v>
          </cell>
          <cell r="R160">
            <v>0</v>
          </cell>
        </row>
        <row r="161">
          <cell r="A161" t="str">
            <v>Snow Queen</v>
          </cell>
          <cell r="R161">
            <v>0</v>
          </cell>
        </row>
        <row r="162">
          <cell r="A162" t="str">
            <v>Star of India</v>
          </cell>
          <cell r="R162">
            <v>0</v>
          </cell>
        </row>
        <row r="163">
          <cell r="A163" t="str">
            <v>Sunset</v>
          </cell>
          <cell r="R163">
            <v>208</v>
          </cell>
        </row>
        <row r="164">
          <cell r="A164" t="str">
            <v>Sweet Summer Love PW**</v>
          </cell>
          <cell r="R164">
            <v>50.800000000000011</v>
          </cell>
        </row>
        <row r="165">
          <cell r="A165" t="str">
            <v>Sympatia</v>
          </cell>
          <cell r="R165">
            <v>11.299999999999997</v>
          </cell>
        </row>
        <row r="166">
          <cell r="A166" t="str">
            <v xml:space="preserve">Taiga </v>
          </cell>
          <cell r="R166">
            <v>0</v>
          </cell>
        </row>
        <row r="167">
          <cell r="A167" t="str">
            <v>Tangutica Golden Harvest</v>
          </cell>
          <cell r="R167">
            <v>0</v>
          </cell>
        </row>
        <row r="168">
          <cell r="A168" t="str">
            <v>Teshio</v>
          </cell>
          <cell r="R168">
            <v>22.800000000000004</v>
          </cell>
        </row>
        <row r="169">
          <cell r="A169" t="str">
            <v>Texensis Duchess of Albany</v>
          </cell>
          <cell r="R169">
            <v>56.900000000000006</v>
          </cell>
        </row>
        <row r="170">
          <cell r="A170" t="str">
            <v>Texensis Etoile Rose</v>
          </cell>
          <cell r="R170">
            <v>0</v>
          </cell>
        </row>
        <row r="171">
          <cell r="A171" t="str">
            <v>Texensis Gravetye Beauty</v>
          </cell>
          <cell r="R171">
            <v>0</v>
          </cell>
        </row>
        <row r="172">
          <cell r="A172" t="str">
            <v>Texensis Pagoda</v>
          </cell>
          <cell r="R172">
            <v>27.400000000000006</v>
          </cell>
        </row>
        <row r="173">
          <cell r="A173" t="str">
            <v>The First Lady</v>
          </cell>
          <cell r="R173">
            <v>92.700000000000017</v>
          </cell>
        </row>
        <row r="174">
          <cell r="A174" t="str">
            <v>The President</v>
          </cell>
          <cell r="R174">
            <v>46.900000000000006</v>
          </cell>
        </row>
        <row r="175">
          <cell r="A175" t="str">
            <v>The Vagabond</v>
          </cell>
          <cell r="R175">
            <v>535.9</v>
          </cell>
        </row>
        <row r="176">
          <cell r="A176" t="str">
            <v xml:space="preserve">Tie Dye PP 18913 </v>
          </cell>
          <cell r="R176">
            <v>64</v>
          </cell>
        </row>
        <row r="177">
          <cell r="A177" t="str">
            <v>Toki</v>
          </cell>
          <cell r="R177">
            <v>122.5</v>
          </cell>
        </row>
        <row r="178">
          <cell r="A178" t="str">
            <v>Triternata Rubromarginata</v>
          </cell>
          <cell r="R178">
            <v>0</v>
          </cell>
        </row>
        <row r="179">
          <cell r="A179" t="str">
            <v>Clematis Vancouver ™ Cotton Candy</v>
          </cell>
          <cell r="R179">
            <v>103.20000000000002</v>
          </cell>
        </row>
        <row r="180">
          <cell r="A180" t="str">
            <v xml:space="preserve">Clematis Vancouver ™ Danielle </v>
          </cell>
          <cell r="R180">
            <v>51.400000000000006</v>
          </cell>
        </row>
        <row r="181">
          <cell r="A181" t="str">
            <v>Clematis Vancouver™ Daybreak</v>
          </cell>
          <cell r="R181">
            <v>46</v>
          </cell>
        </row>
        <row r="182">
          <cell r="A182" t="str">
            <v>Clematis Vancouver™ Deborah Dahl</v>
          </cell>
          <cell r="R182">
            <v>155.60000000000002</v>
          </cell>
        </row>
        <row r="183">
          <cell r="A183" t="str">
            <v>Clematis Vancouver™ Fragrant star</v>
          </cell>
          <cell r="R183">
            <v>13.200000000000017</v>
          </cell>
        </row>
        <row r="184">
          <cell r="A184" t="str">
            <v>Clematis Vancouver™ Morning Mist</v>
          </cell>
          <cell r="R184">
            <v>18.5</v>
          </cell>
        </row>
        <row r="185">
          <cell r="A185" t="str">
            <v>Clematis Vancouver™ Mystic Gem</v>
          </cell>
          <cell r="R185">
            <v>566.30000000000007</v>
          </cell>
        </row>
        <row r="186">
          <cell r="A186" t="str">
            <v>Clematis Vancouver™ Plum Gorgeus</v>
          </cell>
          <cell r="R186">
            <v>0</v>
          </cell>
        </row>
        <row r="187">
          <cell r="A187" t="str">
            <v xml:space="preserve">Clematis Vancouver™ Sea Breeze </v>
          </cell>
          <cell r="R187">
            <v>35.5</v>
          </cell>
        </row>
        <row r="188">
          <cell r="A188" t="str">
            <v xml:space="preserve">Clematis Vancouver™ Starry Night </v>
          </cell>
          <cell r="R188">
            <v>8.6000000000000085</v>
          </cell>
        </row>
        <row r="189">
          <cell r="A189" t="str">
            <v>Veronica's Choice</v>
          </cell>
          <cell r="R189">
            <v>19.799999999999997</v>
          </cell>
        </row>
        <row r="190">
          <cell r="A190" t="str">
            <v>Victoria</v>
          </cell>
          <cell r="R190">
            <v>0</v>
          </cell>
        </row>
        <row r="191">
          <cell r="A191" t="str">
            <v>Ville De Lyon</v>
          </cell>
          <cell r="R191">
            <v>0</v>
          </cell>
        </row>
        <row r="192">
          <cell r="A192" t="str">
            <v>Violet Elizabeth</v>
          </cell>
          <cell r="R192">
            <v>20</v>
          </cell>
        </row>
        <row r="193">
          <cell r="A193" t="str">
            <v>Viticella Alba Luxurians</v>
          </cell>
          <cell r="R193">
            <v>21.400000000000006</v>
          </cell>
        </row>
        <row r="194">
          <cell r="A194" t="str">
            <v>Viticella Betty Corning</v>
          </cell>
          <cell r="R194">
            <v>68.900000000000006</v>
          </cell>
        </row>
        <row r="195">
          <cell r="A195" t="str">
            <v>Viticella Blue Angel</v>
          </cell>
          <cell r="R195">
            <v>64.800000000000011</v>
          </cell>
        </row>
        <row r="196">
          <cell r="A196" t="str">
            <v>Viticella Emilia Plater</v>
          </cell>
          <cell r="R196">
            <v>0</v>
          </cell>
        </row>
        <row r="197">
          <cell r="A197" t="str">
            <v>Viticella Minuet</v>
          </cell>
          <cell r="R197">
            <v>13.200000000000003</v>
          </cell>
        </row>
        <row r="198">
          <cell r="A198" t="str">
            <v>Viticella Polish Spirit</v>
          </cell>
          <cell r="R198">
            <v>0</v>
          </cell>
        </row>
        <row r="199">
          <cell r="A199" t="str">
            <v>Viticella Purpurea Plena Elegans</v>
          </cell>
          <cell r="R199">
            <v>24.099999999999994</v>
          </cell>
        </row>
        <row r="200">
          <cell r="A200" t="str">
            <v>Viticella Royal Velours</v>
          </cell>
          <cell r="R200">
            <v>0</v>
          </cell>
        </row>
        <row r="201">
          <cell r="A201" t="str">
            <v>Viticella  Rubra</v>
          </cell>
          <cell r="R201">
            <v>0</v>
          </cell>
        </row>
        <row r="202">
          <cell r="A202" t="str">
            <v>Viticella Venosa Violacea (Violette Stargazer)</v>
          </cell>
          <cell r="R202">
            <v>0</v>
          </cell>
        </row>
        <row r="203">
          <cell r="A203" t="str">
            <v>Viva Polonia PW</v>
          </cell>
          <cell r="R203">
            <v>84.800000000000011</v>
          </cell>
        </row>
        <row r="204">
          <cell r="A204" t="str">
            <v>Vyvian Pennell</v>
          </cell>
          <cell r="R204">
            <v>62</v>
          </cell>
        </row>
        <row r="205">
          <cell r="A205" t="str">
            <v>Walter Pennell</v>
          </cell>
          <cell r="R205">
            <v>0</v>
          </cell>
        </row>
        <row r="206">
          <cell r="A206" t="str">
            <v>Warsaw Nike</v>
          </cell>
          <cell r="R206">
            <v>56.600000000000023</v>
          </cell>
        </row>
        <row r="207">
          <cell r="A207" t="str">
            <v>Westerplatte</v>
          </cell>
          <cell r="R207">
            <v>67</v>
          </cell>
        </row>
        <row r="208">
          <cell r="A208" t="str">
            <v>Will Barron</v>
          </cell>
          <cell r="R208">
            <v>77</v>
          </cell>
        </row>
        <row r="209">
          <cell r="A209" t="str">
            <v>Will Goodwin</v>
          </cell>
          <cell r="R209">
            <v>43.6</v>
          </cell>
        </row>
        <row r="210">
          <cell r="A210" t="str">
            <v>Misc Vines</v>
          </cell>
          <cell r="R210">
            <v>0</v>
          </cell>
        </row>
        <row r="211">
          <cell r="A211" t="str">
            <v>Akebia Quinata (Chocolate Vine)</v>
          </cell>
          <cell r="R211">
            <v>0</v>
          </cell>
        </row>
        <row r="213">
          <cell r="A213" t="str">
            <v>Aristolochia Durior (Dutchmen's Pipe)</v>
          </cell>
          <cell r="R213">
            <v>0</v>
          </cell>
        </row>
        <row r="214">
          <cell r="A214" t="str">
            <v>Bougainvillea Assorted</v>
          </cell>
          <cell r="R214">
            <v>270</v>
          </cell>
        </row>
        <row r="215">
          <cell r="A215" t="str">
            <v>(DROP) Bougainvillea James Walker</v>
          </cell>
          <cell r="R215">
            <v>0</v>
          </cell>
        </row>
        <row r="216">
          <cell r="A216" t="str">
            <v>(DROP) Bougainvillea Scarlet Ohara</v>
          </cell>
          <cell r="R216">
            <v>0</v>
          </cell>
        </row>
        <row r="217">
          <cell r="A217" t="str">
            <v>(DROP) Bougainvillea Tahitian Dawn</v>
          </cell>
          <cell r="R217">
            <v>0</v>
          </cell>
        </row>
        <row r="218">
          <cell r="A218" t="str">
            <v>Campsis Atropurpurea (Trumpet Vine)</v>
          </cell>
          <cell r="R218">
            <v>0</v>
          </cell>
        </row>
        <row r="219">
          <cell r="A219" t="str">
            <v>Campsis Flamenco (Trumpet Vine)</v>
          </cell>
          <cell r="R219">
            <v>335.5</v>
          </cell>
        </row>
        <row r="220">
          <cell r="A220" t="str">
            <v>Campsis Flava (Trumpet Vine)</v>
          </cell>
          <cell r="R220">
            <v>196.60000000000002</v>
          </cell>
        </row>
        <row r="221">
          <cell r="A221" t="str">
            <v>Campsis Grandiflora (Trumpet Vine)</v>
          </cell>
          <cell r="R221">
            <v>0</v>
          </cell>
        </row>
        <row r="222">
          <cell r="A222" t="str">
            <v>Campsis Indian Summer (Trumpet Vine)</v>
          </cell>
          <cell r="R222">
            <v>0</v>
          </cell>
        </row>
        <row r="223">
          <cell r="A223" t="str">
            <v>Campsis Madame Galen (Trumpet Vine)</v>
          </cell>
          <cell r="R223">
            <v>0</v>
          </cell>
        </row>
        <row r="224">
          <cell r="A224" t="str">
            <v>Decumaria Barbara</v>
          </cell>
          <cell r="R224">
            <v>10.799999999999997</v>
          </cell>
        </row>
        <row r="225">
          <cell r="A225" t="str">
            <v>Holboellia Coriacea (China Blue Vine)</v>
          </cell>
          <cell r="R225">
            <v>0</v>
          </cell>
        </row>
        <row r="226">
          <cell r="A226" t="str">
            <v>Hydrangea Pet. Miranda</v>
          </cell>
          <cell r="R226">
            <v>12.200000000000003</v>
          </cell>
        </row>
        <row r="227">
          <cell r="A227" t="str">
            <v xml:space="preserve">Hydrandea Petiolaris </v>
          </cell>
          <cell r="R227">
            <v>84</v>
          </cell>
        </row>
        <row r="228">
          <cell r="A228" t="str">
            <v>Jasmine Nudiflorum (winter Jasmine)</v>
          </cell>
          <cell r="R228">
            <v>289.5</v>
          </cell>
        </row>
        <row r="229">
          <cell r="A229" t="str">
            <v>Jasmine Officinale (white jasmine)</v>
          </cell>
          <cell r="R229">
            <v>0</v>
          </cell>
        </row>
        <row r="230">
          <cell r="A230" t="str">
            <v>Jasmine Polyanthum (pink jasmine)</v>
          </cell>
          <cell r="R230">
            <v>481.30000000000007</v>
          </cell>
        </row>
        <row r="231">
          <cell r="A231" t="str">
            <v>Jasmine Stephanense</v>
          </cell>
          <cell r="R231">
            <v>190.10000000000002</v>
          </cell>
        </row>
        <row r="232">
          <cell r="A232" t="str">
            <v>(DROP) Lonicera Aureoreticulata</v>
          </cell>
          <cell r="R232">
            <v>0</v>
          </cell>
        </row>
        <row r="233">
          <cell r="A233" t="str">
            <v xml:space="preserve">Lonicera periclymenum Belgica </v>
          </cell>
          <cell r="R233">
            <v>0</v>
          </cell>
        </row>
        <row r="234">
          <cell r="A234" t="str">
            <v xml:space="preserve">Lonicera Candy Swirl </v>
          </cell>
          <cell r="R234">
            <v>0</v>
          </cell>
        </row>
        <row r="235">
          <cell r="A235" t="str">
            <v xml:space="preserve">Lonicera Dropmore Scarlet </v>
          </cell>
          <cell r="R235">
            <v>31.800000000000068</v>
          </cell>
        </row>
        <row r="236">
          <cell r="A236" t="str">
            <v>Lonicera Gold Flame</v>
          </cell>
          <cell r="R236">
            <v>13.600000000000023</v>
          </cell>
        </row>
        <row r="237">
          <cell r="A237" t="str">
            <v>Lonicera japonica Halliana</v>
          </cell>
          <cell r="R237">
            <v>0</v>
          </cell>
        </row>
        <row r="238">
          <cell r="A238" t="str">
            <v>Lonicera Harlequin</v>
          </cell>
          <cell r="R238">
            <v>153.60000000000002</v>
          </cell>
        </row>
        <row r="240">
          <cell r="A240" t="str">
            <v>Lonicera periclymenum Honey Baby</v>
          </cell>
          <cell r="R240">
            <v>0</v>
          </cell>
        </row>
        <row r="241">
          <cell r="A241" t="str">
            <v>Lonicera Mandarin</v>
          </cell>
          <cell r="R241">
            <v>463.1</v>
          </cell>
        </row>
        <row r="242">
          <cell r="A242" t="str">
            <v>Lonicera japonica Purpurea</v>
          </cell>
          <cell r="R242">
            <v>0</v>
          </cell>
        </row>
        <row r="243">
          <cell r="A243" t="str">
            <v xml:space="preserve">Lonicera periclymenum Serotina </v>
          </cell>
          <cell r="R243">
            <v>13.5</v>
          </cell>
        </row>
        <row r="244">
          <cell r="A244" t="str">
            <v>(DROP) Lonicera periclymenum Tragophylla</v>
          </cell>
          <cell r="R244">
            <v>0</v>
          </cell>
        </row>
        <row r="245">
          <cell r="A245" t="str">
            <v>(DROP? ) Mandevilla Assorted</v>
          </cell>
          <cell r="R245">
            <v>0</v>
          </cell>
        </row>
        <row r="246">
          <cell r="A246" t="str">
            <v>(DROP) Mandevilla Dipladenia Yellow</v>
          </cell>
          <cell r="R246">
            <v>0</v>
          </cell>
        </row>
        <row r="247">
          <cell r="A247" t="str">
            <v>(DROP) Mandevilla Pink</v>
          </cell>
          <cell r="R247">
            <v>0</v>
          </cell>
        </row>
        <row r="248">
          <cell r="A248" t="str">
            <v>(DROP) Mandevilla Red</v>
          </cell>
          <cell r="R248">
            <v>0</v>
          </cell>
        </row>
        <row r="249">
          <cell r="A249" t="str">
            <v>Mandevilla Suaveolens</v>
          </cell>
          <cell r="R249">
            <v>0</v>
          </cell>
        </row>
        <row r="250">
          <cell r="A250" t="str">
            <v>Parthenocissus Engelmanii</v>
          </cell>
          <cell r="R250">
            <v>162.20000000000005</v>
          </cell>
        </row>
        <row r="251">
          <cell r="A251" t="str">
            <v>Parthenocissus Henryana</v>
          </cell>
          <cell r="R251">
            <v>22.799999999999997</v>
          </cell>
        </row>
        <row r="252">
          <cell r="A252" t="str">
            <v xml:space="preserve">Parthenocissus Quinquefolia </v>
          </cell>
          <cell r="R252">
            <v>685.90000000000009</v>
          </cell>
        </row>
        <row r="253">
          <cell r="A253" t="str">
            <v xml:space="preserve">Parthenocissus Tri  Vietchii </v>
          </cell>
          <cell r="R253">
            <v>310.60000000000002</v>
          </cell>
        </row>
        <row r="254">
          <cell r="A254" t="str">
            <v>Parthenocissus Variegata</v>
          </cell>
          <cell r="R254">
            <v>0</v>
          </cell>
        </row>
        <row r="255">
          <cell r="A255" t="str">
            <v>Passiflora Atropurpurea Drop</v>
          </cell>
          <cell r="R255">
            <v>0</v>
          </cell>
        </row>
        <row r="256">
          <cell r="A256" t="str">
            <v>Passiflora Betty Myles Young</v>
          </cell>
          <cell r="R256">
            <v>0</v>
          </cell>
        </row>
        <row r="257">
          <cell r="A257" t="str">
            <v xml:space="preserve">Passiflora Caerulea </v>
          </cell>
          <cell r="R257">
            <v>0</v>
          </cell>
        </row>
        <row r="258">
          <cell r="A258" t="str">
            <v xml:space="preserve">Passiflora Lavander Lady </v>
          </cell>
          <cell r="R258">
            <v>0</v>
          </cell>
        </row>
        <row r="259">
          <cell r="A259" t="str">
            <v>Passiflora Silly Cow/Damsel's Delight</v>
          </cell>
          <cell r="R259">
            <v>0</v>
          </cell>
        </row>
        <row r="260">
          <cell r="A260" t="str">
            <v>Passiflora Snow Queen</v>
          </cell>
          <cell r="R260">
            <v>0</v>
          </cell>
        </row>
        <row r="261">
          <cell r="A261" t="str">
            <v>Passiflora Star of Surbiton</v>
          </cell>
          <cell r="R261">
            <v>0</v>
          </cell>
        </row>
        <row r="262">
          <cell r="A262" t="str">
            <v>Polygonum Aubertii (Silverlace Vine)</v>
          </cell>
          <cell r="R262">
            <v>31.200000000000003</v>
          </cell>
        </row>
        <row r="263">
          <cell r="A263" t="str">
            <v>Rosa Antique 89</v>
          </cell>
          <cell r="R263">
            <v>39.900000000000006</v>
          </cell>
        </row>
        <row r="264">
          <cell r="A264" t="str">
            <v>Rosa City of York</v>
          </cell>
          <cell r="R264">
            <v>0</v>
          </cell>
        </row>
        <row r="265">
          <cell r="A265" t="str">
            <v>Rosa Dortmund</v>
          </cell>
          <cell r="R265">
            <v>8.4</v>
          </cell>
        </row>
        <row r="266">
          <cell r="A266" t="str">
            <v>Rosa Dublin Bay</v>
          </cell>
          <cell r="R266">
            <v>140.5</v>
          </cell>
        </row>
        <row r="267">
          <cell r="A267" t="str">
            <v>Rosa Goldener Olymp</v>
          </cell>
          <cell r="R267">
            <v>0</v>
          </cell>
        </row>
        <row r="268">
          <cell r="A268" t="str">
            <v>Rosa Henry Kelsey</v>
          </cell>
          <cell r="R268">
            <v>0</v>
          </cell>
        </row>
        <row r="269">
          <cell r="A269" t="str">
            <v>Rosa High Flyer</v>
          </cell>
          <cell r="R269">
            <v>0</v>
          </cell>
        </row>
        <row r="270">
          <cell r="A270" t="str">
            <v>Rosa John Cabot</v>
          </cell>
          <cell r="R270">
            <v>89.900000000000034</v>
          </cell>
        </row>
        <row r="271">
          <cell r="A271" t="str">
            <v>Rosa John Davis</v>
          </cell>
          <cell r="R271">
            <v>161.69999999999999</v>
          </cell>
        </row>
        <row r="272">
          <cell r="A272" t="str">
            <v>Rosa Leverkusen</v>
          </cell>
          <cell r="R272">
            <v>235.8</v>
          </cell>
        </row>
        <row r="273">
          <cell r="A273" t="str">
            <v>Rosa New Dawn</v>
          </cell>
          <cell r="R273">
            <v>41.700000000000017</v>
          </cell>
        </row>
        <row r="274">
          <cell r="A274" t="str">
            <v>Rose Pinata</v>
          </cell>
          <cell r="R274">
            <v>58.400000000000006</v>
          </cell>
        </row>
        <row r="275">
          <cell r="A275" t="str">
            <v>Rose Golden Showers</v>
          </cell>
          <cell r="R275">
            <v>389.3</v>
          </cell>
        </row>
        <row r="276">
          <cell r="A276" t="str">
            <v>Rose William Baffin</v>
          </cell>
          <cell r="R276">
            <v>93.6</v>
          </cell>
        </row>
        <row r="277">
          <cell r="A277" t="str">
            <v>Rosa William Booth</v>
          </cell>
          <cell r="R277">
            <v>63.400000000000006</v>
          </cell>
        </row>
        <row r="278">
          <cell r="A278" t="str">
            <v>Schizophragma Hydrangeoides-Moonlight</v>
          </cell>
          <cell r="R278">
            <v>0</v>
          </cell>
        </row>
        <row r="279">
          <cell r="A279" t="str">
            <v>Schizophragma Hydrangeoides Rosea</v>
          </cell>
          <cell r="R279">
            <v>36.900000000000006</v>
          </cell>
        </row>
        <row r="280">
          <cell r="A280" t="str">
            <v>Trachelospermum jasminoidesTri-color</v>
          </cell>
          <cell r="R280">
            <v>0</v>
          </cell>
        </row>
        <row r="281">
          <cell r="A281" t="str">
            <v>Trachelospermum jasm. (Star Jasmine)</v>
          </cell>
          <cell r="R281">
            <v>0</v>
          </cell>
        </row>
        <row r="282">
          <cell r="A282" t="str">
            <v>Trachelospermum Star of Tuscany</v>
          </cell>
          <cell r="R282">
            <v>256.10000000000002</v>
          </cell>
        </row>
        <row r="283">
          <cell r="A283" t="str">
            <v>Wisteria floribunda Aunt Dee</v>
          </cell>
        </row>
        <row r="284">
          <cell r="A284" t="str">
            <v>Wisteria Blue Moon</v>
          </cell>
        </row>
      </sheetData>
      <sheetData sheetId="1">
        <row r="2">
          <cell r="C2">
            <v>202401</v>
          </cell>
        </row>
      </sheetData>
      <sheetData sheetId="2">
        <row r="6">
          <cell r="CF6">
            <v>0.6</v>
          </cell>
        </row>
        <row r="285">
          <cell r="H285"/>
          <cell r="M285"/>
          <cell r="P285"/>
          <cell r="S285"/>
          <cell r="AC285"/>
          <cell r="AH285"/>
          <cell r="AK285"/>
          <cell r="AL285"/>
          <cell r="AM285"/>
          <cell r="AN285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A13" t="str">
            <v>Alpina Ruby</v>
          </cell>
        </row>
      </sheetData>
      <sheetData sheetId="25"/>
      <sheetData sheetId="26">
        <row r="6">
          <cell r="M6">
            <v>0</v>
          </cell>
        </row>
      </sheetData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Gal IGC Status"/>
      <sheetName val="Stock"/>
      <sheetName val="Sticking"/>
      <sheetName val="Planting Database"/>
      <sheetName val="Data Validation"/>
      <sheetName val="1 Gal Chain Count 01-22"/>
      <sheetName val="1 Gal Chain 1-26"/>
      <sheetName val="2 Gal 4in1 Count 1-23"/>
      <sheetName val="1 and 2 Gal Zone 17 1-24"/>
      <sheetName val="1 and 2 Gal Zone 23 1-25"/>
      <sheetName val="IGC 1-25"/>
      <sheetName val="2 Gal 4ft Stakes 1-29"/>
      <sheetName val="60mm Counted in stock 0202"/>
      <sheetName val="1 and 2 Gal @ 56th 2-5"/>
      <sheetName val="1 and 2 Gal Zone 22 2-5"/>
      <sheetName val="1 and 2 Gal Zone 18 2-6"/>
      <sheetName val="1 and 2 Gal Zone 19 2-7"/>
      <sheetName val="Sheet1"/>
    </sheetNames>
    <sheetDataSet>
      <sheetData sheetId="0">
        <row r="6">
          <cell r="B6" t="str">
            <v>Ready</v>
          </cell>
        </row>
        <row r="10">
          <cell r="B10" t="str">
            <v>zero on hand</v>
          </cell>
        </row>
        <row r="12">
          <cell r="B12" t="str">
            <v>zero on hand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</sheetNames>
    <sheetDataSet>
      <sheetData sheetId="0">
        <row r="7">
          <cell r="B7" t="str">
            <v>Ready</v>
          </cell>
        </row>
        <row r="8">
          <cell r="B8" t="str">
            <v>Ready</v>
          </cell>
        </row>
        <row r="9">
          <cell r="B9" t="str">
            <v>Ready</v>
          </cell>
        </row>
        <row r="11">
          <cell r="B11">
            <v>0</v>
          </cell>
        </row>
        <row r="14">
          <cell r="B14" t="str">
            <v>Ready</v>
          </cell>
        </row>
        <row r="15">
          <cell r="B15">
            <v>0</v>
          </cell>
        </row>
        <row r="16">
          <cell r="B16" t="str">
            <v>Ready</v>
          </cell>
        </row>
        <row r="17">
          <cell r="B17" t="str">
            <v>Ready</v>
          </cell>
        </row>
        <row r="18">
          <cell r="B18" t="str">
            <v>Ready</v>
          </cell>
        </row>
        <row r="19">
          <cell r="B19" t="str">
            <v>Budded</v>
          </cell>
        </row>
        <row r="20">
          <cell r="B20" t="str">
            <v>Ready</v>
          </cell>
        </row>
        <row r="21">
          <cell r="B21" t="str">
            <v>Ready</v>
          </cell>
        </row>
        <row r="22">
          <cell r="B22" t="str">
            <v>Ready</v>
          </cell>
        </row>
        <row r="23">
          <cell r="B23" t="str">
            <v>Ready</v>
          </cell>
        </row>
        <row r="24">
          <cell r="B24" t="str">
            <v>Ready</v>
          </cell>
        </row>
        <row r="25">
          <cell r="B25" t="str">
            <v>Ready</v>
          </cell>
        </row>
        <row r="26">
          <cell r="B26" t="str">
            <v>Ready</v>
          </cell>
        </row>
        <row r="27">
          <cell r="B27" t="str">
            <v>Ready</v>
          </cell>
        </row>
        <row r="28">
          <cell r="B28" t="str">
            <v>Ready</v>
          </cell>
        </row>
        <row r="29">
          <cell r="B29" t="str">
            <v>Ready</v>
          </cell>
        </row>
        <row r="30">
          <cell r="B30" t="str">
            <v>Not Ready</v>
          </cell>
        </row>
        <row r="31">
          <cell r="B31" t="str">
            <v>Ready</v>
          </cell>
        </row>
        <row r="32">
          <cell r="B32" t="str">
            <v>Ready</v>
          </cell>
        </row>
        <row r="33">
          <cell r="B33" t="str">
            <v>Ready</v>
          </cell>
        </row>
        <row r="34">
          <cell r="B34" t="str">
            <v>Ready</v>
          </cell>
        </row>
        <row r="35">
          <cell r="B35" t="str">
            <v>Ready</v>
          </cell>
        </row>
        <row r="36">
          <cell r="B36" t="str">
            <v>Ready</v>
          </cell>
        </row>
        <row r="37">
          <cell r="B37" t="str">
            <v>Ready</v>
          </cell>
        </row>
        <row r="38">
          <cell r="B38" t="str">
            <v>Ready</v>
          </cell>
        </row>
        <row r="39">
          <cell r="B39" t="str">
            <v>Ready</v>
          </cell>
        </row>
        <row r="40">
          <cell r="B40" t="str">
            <v>Ready</v>
          </cell>
        </row>
        <row r="41">
          <cell r="B41" t="str">
            <v>Ready</v>
          </cell>
        </row>
        <row r="43">
          <cell r="B43" t="str">
            <v>Ready</v>
          </cell>
        </row>
        <row r="44">
          <cell r="B44" t="str">
            <v>Ready</v>
          </cell>
        </row>
        <row r="45">
          <cell r="B45" t="str">
            <v>Ready</v>
          </cell>
        </row>
        <row r="46">
          <cell r="B46" t="str">
            <v>Ready</v>
          </cell>
        </row>
        <row r="47">
          <cell r="B47">
            <v>0</v>
          </cell>
        </row>
        <row r="48">
          <cell r="B48" t="str">
            <v>Ready</v>
          </cell>
        </row>
        <row r="49">
          <cell r="B49" t="str">
            <v>Not Ready</v>
          </cell>
        </row>
        <row r="50">
          <cell r="B50" t="str">
            <v>Ready</v>
          </cell>
        </row>
        <row r="51">
          <cell r="B51" t="str">
            <v>Ready</v>
          </cell>
        </row>
        <row r="52">
          <cell r="B52" t="str">
            <v>Ready</v>
          </cell>
        </row>
        <row r="53">
          <cell r="B53" t="str">
            <v>Ready</v>
          </cell>
        </row>
        <row r="54">
          <cell r="B54">
            <v>0</v>
          </cell>
        </row>
        <row r="55">
          <cell r="B55" t="str">
            <v>Ready</v>
          </cell>
        </row>
        <row r="56">
          <cell r="B56" t="str">
            <v>Ready</v>
          </cell>
        </row>
        <row r="57">
          <cell r="B57"/>
        </row>
        <row r="58">
          <cell r="B58" t="str">
            <v>Ready</v>
          </cell>
        </row>
        <row r="59">
          <cell r="B59" t="str">
            <v>Ready</v>
          </cell>
        </row>
        <row r="60">
          <cell r="B60" t="str">
            <v>Budded</v>
          </cell>
        </row>
        <row r="61">
          <cell r="B61" t="str">
            <v>Ready</v>
          </cell>
        </row>
        <row r="62">
          <cell r="B62" t="str">
            <v>Ready</v>
          </cell>
        </row>
        <row r="63">
          <cell r="B63" t="str">
            <v>Ready</v>
          </cell>
        </row>
        <row r="64">
          <cell r="B64" t="str">
            <v>Ready</v>
          </cell>
        </row>
        <row r="65">
          <cell r="B65">
            <v>0</v>
          </cell>
        </row>
        <row r="66">
          <cell r="B66" t="str">
            <v>Ready</v>
          </cell>
        </row>
        <row r="67">
          <cell r="B67" t="str">
            <v>Ready</v>
          </cell>
        </row>
        <row r="68">
          <cell r="B68" t="str">
            <v>Ready</v>
          </cell>
        </row>
        <row r="69">
          <cell r="B69" t="str">
            <v>Ready</v>
          </cell>
        </row>
        <row r="70">
          <cell r="B70"/>
        </row>
        <row r="71">
          <cell r="B71"/>
        </row>
        <row r="72">
          <cell r="B72" t="str">
            <v>Ready</v>
          </cell>
        </row>
        <row r="73">
          <cell r="B73" t="str">
            <v>Ready</v>
          </cell>
        </row>
        <row r="74">
          <cell r="B74" t="str">
            <v>Ready</v>
          </cell>
        </row>
        <row r="75">
          <cell r="B75"/>
        </row>
        <row r="76">
          <cell r="B76" t="str">
            <v>Ready</v>
          </cell>
        </row>
        <row r="77">
          <cell r="B77" t="str">
            <v>Ready</v>
          </cell>
        </row>
        <row r="78">
          <cell r="B78">
            <v>0</v>
          </cell>
        </row>
        <row r="79">
          <cell r="B79" t="str">
            <v>Ready</v>
          </cell>
        </row>
        <row r="80">
          <cell r="B80" t="str">
            <v>Ready</v>
          </cell>
        </row>
        <row r="81">
          <cell r="B81" t="str">
            <v>Ready</v>
          </cell>
        </row>
        <row r="82">
          <cell r="B82" t="str">
            <v>Ready</v>
          </cell>
        </row>
        <row r="83">
          <cell r="B83">
            <v>0</v>
          </cell>
        </row>
        <row r="84">
          <cell r="B84" t="str">
            <v xml:space="preserve">Ready </v>
          </cell>
        </row>
        <row r="85">
          <cell r="B85"/>
        </row>
        <row r="86">
          <cell r="B86" t="str">
            <v>Ready</v>
          </cell>
        </row>
        <row r="87">
          <cell r="B87">
            <v>0</v>
          </cell>
        </row>
        <row r="88">
          <cell r="B88" t="str">
            <v>Ready</v>
          </cell>
        </row>
        <row r="89">
          <cell r="B89" t="str">
            <v>Ready</v>
          </cell>
        </row>
        <row r="90">
          <cell r="B90"/>
        </row>
        <row r="91">
          <cell r="B91" t="str">
            <v>Budded</v>
          </cell>
        </row>
        <row r="92">
          <cell r="B92" t="str">
            <v>Ready</v>
          </cell>
        </row>
        <row r="93">
          <cell r="B93" t="str">
            <v>Ready</v>
          </cell>
        </row>
        <row r="94">
          <cell r="B94" t="str">
            <v>Ready</v>
          </cell>
        </row>
        <row r="95">
          <cell r="B95"/>
        </row>
        <row r="96">
          <cell r="B96">
            <v>0</v>
          </cell>
        </row>
        <row r="97">
          <cell r="B97">
            <v>0</v>
          </cell>
        </row>
        <row r="98">
          <cell r="B98"/>
        </row>
        <row r="99">
          <cell r="B99"/>
        </row>
        <row r="100">
          <cell r="B100"/>
        </row>
        <row r="101">
          <cell r="B101" t="str">
            <v>Not Ready</v>
          </cell>
        </row>
        <row r="102">
          <cell r="B102"/>
        </row>
        <row r="103">
          <cell r="B103" t="str">
            <v>Ready</v>
          </cell>
        </row>
        <row r="104">
          <cell r="B104" t="str">
            <v>Ready</v>
          </cell>
        </row>
        <row r="105">
          <cell r="B105" t="str">
            <v>Ready</v>
          </cell>
        </row>
        <row r="106">
          <cell r="B106" t="str">
            <v>Ready</v>
          </cell>
        </row>
        <row r="107">
          <cell r="B107">
            <v>0</v>
          </cell>
        </row>
        <row r="108">
          <cell r="B108" t="str">
            <v>Ready</v>
          </cell>
        </row>
        <row r="109">
          <cell r="B109" t="str">
            <v>Ready</v>
          </cell>
        </row>
        <row r="110">
          <cell r="B110"/>
        </row>
        <row r="111">
          <cell r="B111"/>
        </row>
        <row r="112">
          <cell r="B112"/>
        </row>
        <row r="113">
          <cell r="B113"/>
        </row>
        <row r="114">
          <cell r="B114" t="str">
            <v>Ready</v>
          </cell>
        </row>
        <row r="115">
          <cell r="B115">
            <v>0</v>
          </cell>
        </row>
        <row r="116">
          <cell r="B116" t="str">
            <v>Ready</v>
          </cell>
        </row>
        <row r="117">
          <cell r="B117" t="str">
            <v>Ready</v>
          </cell>
        </row>
        <row r="118">
          <cell r="B118" t="str">
            <v>Ready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/>
        </row>
        <row r="122">
          <cell r="B122" t="str">
            <v>Ready</v>
          </cell>
        </row>
        <row r="123">
          <cell r="B123" t="str">
            <v>Ready</v>
          </cell>
        </row>
        <row r="124">
          <cell r="B124" t="str">
            <v>Ready</v>
          </cell>
        </row>
        <row r="125">
          <cell r="B125">
            <v>0</v>
          </cell>
        </row>
        <row r="126">
          <cell r="B126" t="str">
            <v>Ready</v>
          </cell>
        </row>
        <row r="127">
          <cell r="B127">
            <v>0</v>
          </cell>
        </row>
        <row r="128">
          <cell r="B128" t="str">
            <v>Ready</v>
          </cell>
        </row>
        <row r="129">
          <cell r="B129">
            <v>0</v>
          </cell>
        </row>
        <row r="130">
          <cell r="B130" t="str">
            <v>Ready</v>
          </cell>
        </row>
        <row r="131">
          <cell r="B131" t="str">
            <v>Ready</v>
          </cell>
        </row>
        <row r="132">
          <cell r="B132" t="str">
            <v>Ready</v>
          </cell>
        </row>
        <row r="133">
          <cell r="B133" t="str">
            <v>Ready</v>
          </cell>
        </row>
        <row r="134">
          <cell r="B134" t="str">
            <v>Ready</v>
          </cell>
        </row>
        <row r="135">
          <cell r="B135" t="str">
            <v>Ready</v>
          </cell>
        </row>
        <row r="136">
          <cell r="B136" t="str">
            <v>Ready</v>
          </cell>
        </row>
        <row r="137">
          <cell r="B137" t="str">
            <v>Ready</v>
          </cell>
        </row>
        <row r="138">
          <cell r="B138" t="str">
            <v>Ready</v>
          </cell>
        </row>
        <row r="139">
          <cell r="B139" t="str">
            <v>Budded</v>
          </cell>
        </row>
        <row r="140">
          <cell r="B140" t="str">
            <v>Ready</v>
          </cell>
        </row>
        <row r="141">
          <cell r="B141" t="str">
            <v>Ready</v>
          </cell>
        </row>
        <row r="142">
          <cell r="B142"/>
        </row>
        <row r="143">
          <cell r="B143" t="str">
            <v>Ready</v>
          </cell>
        </row>
        <row r="144">
          <cell r="B144" t="str">
            <v>Ready</v>
          </cell>
        </row>
        <row r="145">
          <cell r="B145" t="str">
            <v>Ready</v>
          </cell>
        </row>
        <row r="146">
          <cell r="B146">
            <v>0</v>
          </cell>
        </row>
        <row r="147">
          <cell r="B147"/>
        </row>
        <row r="148">
          <cell r="B148" t="str">
            <v>Ready</v>
          </cell>
        </row>
        <row r="149">
          <cell r="B149">
            <v>0</v>
          </cell>
        </row>
        <row r="150">
          <cell r="B150" t="str">
            <v>Ready</v>
          </cell>
        </row>
        <row r="151">
          <cell r="B151" t="str">
            <v>Ready</v>
          </cell>
        </row>
        <row r="152">
          <cell r="B152" t="str">
            <v>Ready</v>
          </cell>
        </row>
        <row r="153">
          <cell r="B153" t="str">
            <v>Ready</v>
          </cell>
        </row>
        <row r="154">
          <cell r="B154" t="str">
            <v>Budded</v>
          </cell>
        </row>
        <row r="155">
          <cell r="B155" t="str">
            <v>Ready</v>
          </cell>
        </row>
        <row r="156">
          <cell r="B156" t="str">
            <v>Budded</v>
          </cell>
        </row>
        <row r="157">
          <cell r="B157" t="str">
            <v>Ready</v>
          </cell>
        </row>
        <row r="158">
          <cell r="B158" t="str">
            <v>Ready</v>
          </cell>
        </row>
        <row r="159">
          <cell r="B159" t="str">
            <v>Budded</v>
          </cell>
        </row>
        <row r="160">
          <cell r="B160"/>
        </row>
        <row r="161">
          <cell r="B161" t="str">
            <v>Not Ready</v>
          </cell>
        </row>
        <row r="162">
          <cell r="B162">
            <v>0</v>
          </cell>
        </row>
        <row r="163">
          <cell r="B163" t="str">
            <v>Ready</v>
          </cell>
        </row>
        <row r="164">
          <cell r="B164" t="str">
            <v>Not Ready</v>
          </cell>
        </row>
        <row r="165">
          <cell r="B165" t="str">
            <v>Ready</v>
          </cell>
        </row>
        <row r="166">
          <cell r="B166" t="str">
            <v>Ready</v>
          </cell>
        </row>
        <row r="167">
          <cell r="B167">
            <v>0</v>
          </cell>
        </row>
        <row r="168">
          <cell r="B168" t="str">
            <v>Ready</v>
          </cell>
        </row>
        <row r="169">
          <cell r="B169" t="str">
            <v>Ready</v>
          </cell>
        </row>
        <row r="170">
          <cell r="B170" t="str">
            <v xml:space="preserve">Ready </v>
          </cell>
        </row>
        <row r="171">
          <cell r="B171" t="str">
            <v>Ready</v>
          </cell>
        </row>
        <row r="172">
          <cell r="B172" t="str">
            <v>Ready</v>
          </cell>
        </row>
        <row r="173">
          <cell r="B173" t="str">
            <v>Budded</v>
          </cell>
        </row>
        <row r="174">
          <cell r="B174" t="str">
            <v>Ready</v>
          </cell>
        </row>
        <row r="175">
          <cell r="B175" t="str">
            <v>Ready</v>
          </cell>
        </row>
        <row r="176">
          <cell r="B176" t="str">
            <v>Ready</v>
          </cell>
        </row>
        <row r="177">
          <cell r="B177" t="str">
            <v>Ready</v>
          </cell>
        </row>
        <row r="178">
          <cell r="B178">
            <v>0</v>
          </cell>
        </row>
        <row r="179">
          <cell r="B179" t="str">
            <v>Ready</v>
          </cell>
        </row>
        <row r="180">
          <cell r="B180" t="str">
            <v>Not Ready</v>
          </cell>
        </row>
        <row r="181">
          <cell r="B181" t="str">
            <v>Not Ready</v>
          </cell>
        </row>
        <row r="182">
          <cell r="B182" t="str">
            <v>Ready</v>
          </cell>
        </row>
        <row r="183">
          <cell r="B183" t="str">
            <v>Ready</v>
          </cell>
        </row>
        <row r="184">
          <cell r="B184" t="str">
            <v>Ready</v>
          </cell>
        </row>
        <row r="185">
          <cell r="B185" t="str">
            <v>Ready</v>
          </cell>
        </row>
        <row r="186">
          <cell r="B186">
            <v>0</v>
          </cell>
        </row>
        <row r="187">
          <cell r="B187" t="str">
            <v>Budded</v>
          </cell>
        </row>
        <row r="188">
          <cell r="B188" t="str">
            <v>Not Ready</v>
          </cell>
        </row>
        <row r="189">
          <cell r="B189" t="str">
            <v>Ready</v>
          </cell>
        </row>
        <row r="190">
          <cell r="B190"/>
        </row>
        <row r="191">
          <cell r="B191">
            <v>0</v>
          </cell>
        </row>
        <row r="192">
          <cell r="B192" t="str">
            <v>Ready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 t="str">
            <v>Ready</v>
          </cell>
        </row>
        <row r="196">
          <cell r="B196" t="str">
            <v>Ready</v>
          </cell>
        </row>
        <row r="197">
          <cell r="B197" t="str">
            <v>Ready</v>
          </cell>
        </row>
        <row r="198">
          <cell r="B198" t="str">
            <v>Ready</v>
          </cell>
        </row>
        <row r="199">
          <cell r="B199">
            <v>0</v>
          </cell>
        </row>
        <row r="200">
          <cell r="B200"/>
        </row>
        <row r="201">
          <cell r="B201"/>
        </row>
        <row r="202">
          <cell r="B202">
            <v>0</v>
          </cell>
        </row>
        <row r="203">
          <cell r="B203" t="str">
            <v>Ready</v>
          </cell>
        </row>
        <row r="204">
          <cell r="B204" t="str">
            <v>Ready</v>
          </cell>
        </row>
        <row r="205">
          <cell r="B205"/>
        </row>
        <row r="206">
          <cell r="B206" t="str">
            <v>Not Ready</v>
          </cell>
        </row>
        <row r="207">
          <cell r="B207" t="str">
            <v>Not Ready</v>
          </cell>
        </row>
        <row r="208">
          <cell r="B208" t="str">
            <v>Ready</v>
          </cell>
        </row>
        <row r="209">
          <cell r="B209" t="str">
            <v>Ready</v>
          </cell>
        </row>
        <row r="210">
          <cell r="B210" t="str">
            <v>N/A</v>
          </cell>
        </row>
        <row r="211">
          <cell r="B211" t="str">
            <v>Ready</v>
          </cell>
        </row>
        <row r="213">
          <cell r="B213">
            <v>0</v>
          </cell>
        </row>
        <row r="214">
          <cell r="B214" t="str">
            <v>Ready</v>
          </cell>
        </row>
        <row r="215">
          <cell r="B215"/>
        </row>
        <row r="216">
          <cell r="B216"/>
        </row>
        <row r="217">
          <cell r="B217"/>
        </row>
        <row r="218">
          <cell r="B218" t="str">
            <v>Ready</v>
          </cell>
        </row>
        <row r="219">
          <cell r="B219" t="str">
            <v>Ready</v>
          </cell>
        </row>
        <row r="220">
          <cell r="B220" t="str">
            <v>Ready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 t="str">
            <v>Ready</v>
          </cell>
        </row>
        <row r="224">
          <cell r="B224" t="str">
            <v>Ready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 t="str">
            <v>Not Ready</v>
          </cell>
        </row>
        <row r="228">
          <cell r="B228" t="str">
            <v>Ready</v>
          </cell>
        </row>
        <row r="229">
          <cell r="B229">
            <v>0</v>
          </cell>
        </row>
        <row r="230">
          <cell r="B230" t="str">
            <v>Ready</v>
          </cell>
        </row>
        <row r="231">
          <cell r="B231" t="str">
            <v>Ready</v>
          </cell>
        </row>
        <row r="232">
          <cell r="B232"/>
        </row>
        <row r="233">
          <cell r="B233" t="str">
            <v>Ready</v>
          </cell>
        </row>
        <row r="234">
          <cell r="B234"/>
        </row>
        <row r="235">
          <cell r="B235" t="str">
            <v>Ready</v>
          </cell>
        </row>
        <row r="236">
          <cell r="B236" t="str">
            <v>Ready</v>
          </cell>
        </row>
        <row r="237">
          <cell r="B237" t="str">
            <v>Ready</v>
          </cell>
        </row>
        <row r="238">
          <cell r="B238" t="str">
            <v>Ready</v>
          </cell>
        </row>
        <row r="240">
          <cell r="B240">
            <v>0</v>
          </cell>
        </row>
        <row r="241">
          <cell r="B241" t="str">
            <v>Ready</v>
          </cell>
        </row>
        <row r="242">
          <cell r="B242"/>
        </row>
        <row r="243">
          <cell r="B243" t="str">
            <v>Ready</v>
          </cell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 t="str">
            <v>Ready</v>
          </cell>
        </row>
        <row r="251">
          <cell r="B251" t="str">
            <v>Ready</v>
          </cell>
        </row>
        <row r="252">
          <cell r="B252" t="str">
            <v>Ready</v>
          </cell>
        </row>
        <row r="253">
          <cell r="B253" t="str">
            <v>Ready</v>
          </cell>
        </row>
        <row r="254">
          <cell r="B254"/>
        </row>
        <row r="255">
          <cell r="B255"/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 t="str">
            <v>Ready</v>
          </cell>
        </row>
        <row r="263">
          <cell r="B263" t="str">
            <v>Ready</v>
          </cell>
        </row>
        <row r="264">
          <cell r="B264" t="str">
            <v>Ready</v>
          </cell>
        </row>
        <row r="265">
          <cell r="B265">
            <v>0</v>
          </cell>
        </row>
        <row r="266">
          <cell r="B266" t="str">
            <v>Ready</v>
          </cell>
        </row>
        <row r="267">
          <cell r="B267" t="str">
            <v>Ready</v>
          </cell>
        </row>
        <row r="268">
          <cell r="B268" t="str">
            <v>Ready</v>
          </cell>
        </row>
        <row r="269">
          <cell r="B269" t="str">
            <v>Ready</v>
          </cell>
        </row>
        <row r="270">
          <cell r="B270" t="str">
            <v>Ready</v>
          </cell>
        </row>
        <row r="271">
          <cell r="B271" t="str">
            <v>Ready</v>
          </cell>
        </row>
        <row r="272">
          <cell r="B272" t="str">
            <v>Ready</v>
          </cell>
        </row>
        <row r="273">
          <cell r="B273" t="str">
            <v>Ready</v>
          </cell>
        </row>
        <row r="274">
          <cell r="B274" t="str">
            <v>Ready</v>
          </cell>
        </row>
        <row r="275">
          <cell r="B275" t="str">
            <v>Ready</v>
          </cell>
        </row>
        <row r="276">
          <cell r="B276" t="str">
            <v>Ready</v>
          </cell>
        </row>
        <row r="277">
          <cell r="B277" t="str">
            <v>Ready</v>
          </cell>
        </row>
        <row r="278">
          <cell r="B278">
            <v>0</v>
          </cell>
        </row>
        <row r="279">
          <cell r="B279" t="str">
            <v>Ready</v>
          </cell>
        </row>
        <row r="280">
          <cell r="B280"/>
        </row>
        <row r="281">
          <cell r="B281" t="str">
            <v>Buds &amp; Bloom</v>
          </cell>
        </row>
        <row r="282">
          <cell r="B282" t="str">
            <v>Buds &amp; Bloom</v>
          </cell>
        </row>
        <row r="343">
          <cell r="B343" t="str">
            <v>Ready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ailability"/>
      <sheetName val="Enter Assorted Annuals"/>
      <sheetName val="24&quot; Moss 2024"/>
      <sheetName val="Perrenial Shrub Inventory"/>
      <sheetName val="Spring Specials"/>
      <sheetName val="Garden Shop Order"/>
      <sheetName val="Planted versus Sold"/>
      <sheetName val="inventory 05-12-2022"/>
      <sheetName val="Delete...."/>
      <sheetName val="AvailReady Dates"/>
    </sheetNames>
    <sheetDataSet>
      <sheetData sheetId="0"/>
      <sheetData sheetId="1">
        <row r="5">
          <cell r="M5" t="str">
            <v>Available</v>
          </cell>
          <cell r="N5" t="str">
            <v>sold out</v>
          </cell>
        </row>
        <row r="6">
          <cell r="N6" t="str">
            <v>n/a</v>
          </cell>
        </row>
        <row r="7">
          <cell r="N7" t="str">
            <v>Sold out</v>
          </cell>
        </row>
        <row r="8">
          <cell r="M8" t="str">
            <v>sold out</v>
          </cell>
          <cell r="N8" t="str">
            <v>n/a</v>
          </cell>
        </row>
        <row r="9">
          <cell r="M9" t="str">
            <v>sold out</v>
          </cell>
          <cell r="N9" t="str">
            <v>n/a</v>
          </cell>
        </row>
        <row r="10">
          <cell r="M10" t="str">
            <v>sold out</v>
          </cell>
          <cell r="N10" t="str">
            <v>Sold out</v>
          </cell>
        </row>
        <row r="11">
          <cell r="N11" t="str">
            <v>Sold out</v>
          </cell>
        </row>
        <row r="12">
          <cell r="M12" t="str">
            <v>Available</v>
          </cell>
          <cell r="N12" t="str">
            <v>Sold out</v>
          </cell>
        </row>
        <row r="13">
          <cell r="N13" t="str">
            <v>Buds &amp; bloom</v>
          </cell>
        </row>
        <row r="14">
          <cell r="N14" t="str">
            <v>n/a</v>
          </cell>
        </row>
        <row r="15">
          <cell r="N15" t="str">
            <v>n/a</v>
          </cell>
        </row>
        <row r="16">
          <cell r="M16" t="str">
            <v>Available</v>
          </cell>
          <cell r="N16" t="str">
            <v>n/a</v>
          </cell>
        </row>
        <row r="17">
          <cell r="N17" t="str">
            <v>Sold out</v>
          </cell>
        </row>
        <row r="18">
          <cell r="M18" t="str">
            <v>sold out</v>
          </cell>
          <cell r="N18" t="str">
            <v>n/a</v>
          </cell>
        </row>
        <row r="19">
          <cell r="N19" t="str">
            <v>n/a</v>
          </cell>
        </row>
        <row r="20">
          <cell r="N20" t="str">
            <v>sold out</v>
          </cell>
        </row>
        <row r="21">
          <cell r="N21" t="str">
            <v>Sold out</v>
          </cell>
        </row>
        <row r="22">
          <cell r="N22" t="str">
            <v>Sold out</v>
          </cell>
        </row>
        <row r="27">
          <cell r="N27" t="str">
            <v>sold out</v>
          </cell>
        </row>
        <row r="28">
          <cell r="N28" t="str">
            <v>Sold out</v>
          </cell>
        </row>
        <row r="29">
          <cell r="N29" t="str">
            <v>sold out</v>
          </cell>
        </row>
        <row r="30">
          <cell r="N30" t="str">
            <v>sold out</v>
          </cell>
        </row>
        <row r="31">
          <cell r="N31" t="str">
            <v>sold out</v>
          </cell>
        </row>
        <row r="32">
          <cell r="M32" t="str">
            <v>n/a</v>
          </cell>
        </row>
        <row r="33">
          <cell r="N33" t="str">
            <v>sold out</v>
          </cell>
        </row>
        <row r="34">
          <cell r="M34" t="str">
            <v>sold out</v>
          </cell>
          <cell r="N34" t="str">
            <v>sold out</v>
          </cell>
        </row>
        <row r="35">
          <cell r="N35" t="str">
            <v>Sold out</v>
          </cell>
        </row>
        <row r="36">
          <cell r="N36" t="str">
            <v>sold out</v>
          </cell>
        </row>
        <row r="39">
          <cell r="N39" t="str">
            <v>sold out</v>
          </cell>
        </row>
        <row r="40">
          <cell r="N40" t="str">
            <v>sold out</v>
          </cell>
        </row>
        <row r="43">
          <cell r="N43" t="str">
            <v>sold out</v>
          </cell>
        </row>
        <row r="44">
          <cell r="M44" t="str">
            <v>Available</v>
          </cell>
          <cell r="N44" t="str">
            <v>sold out</v>
          </cell>
        </row>
        <row r="45">
          <cell r="N45" t="str">
            <v>Sold out</v>
          </cell>
        </row>
      </sheetData>
      <sheetData sheetId="2"/>
      <sheetData sheetId="3">
        <row r="5">
          <cell r="I5" t="str">
            <v>N/A</v>
          </cell>
        </row>
        <row r="6">
          <cell r="H6" t="str">
            <v>Sold Out</v>
          </cell>
          <cell r="I6" t="str">
            <v>N/A</v>
          </cell>
        </row>
        <row r="7">
          <cell r="H7" t="str">
            <v>Available</v>
          </cell>
          <cell r="I7" t="str">
            <v>N/A</v>
          </cell>
        </row>
        <row r="8">
          <cell r="H8" t="str">
            <v>Available</v>
          </cell>
          <cell r="I8" t="str">
            <v>N/A</v>
          </cell>
        </row>
        <row r="9">
          <cell r="H9" t="str">
            <v>Available</v>
          </cell>
          <cell r="I9" t="str">
            <v>N/A</v>
          </cell>
        </row>
        <row r="10">
          <cell r="H10" t="str">
            <v>Available</v>
          </cell>
          <cell r="I10" t="str">
            <v>N/A</v>
          </cell>
        </row>
        <row r="11">
          <cell r="H11" t="str">
            <v>Available</v>
          </cell>
          <cell r="I11" t="str">
            <v>N/A</v>
          </cell>
        </row>
        <row r="12">
          <cell r="H12" t="str">
            <v>Available</v>
          </cell>
          <cell r="I12" t="str">
            <v>N/A</v>
          </cell>
        </row>
        <row r="13">
          <cell r="H13" t="str">
            <v>Available</v>
          </cell>
          <cell r="I13" t="str">
            <v>N/A</v>
          </cell>
        </row>
        <row r="14">
          <cell r="H14" t="str">
            <v>Available</v>
          </cell>
          <cell r="I14" t="str">
            <v>N/A</v>
          </cell>
        </row>
        <row r="15">
          <cell r="H15" t="str">
            <v>Available</v>
          </cell>
          <cell r="I15" t="str">
            <v>N/A</v>
          </cell>
        </row>
        <row r="16">
          <cell r="H16" t="str">
            <v>Available</v>
          </cell>
          <cell r="I16" t="str">
            <v>N/A</v>
          </cell>
        </row>
        <row r="17">
          <cell r="H17" t="str">
            <v>Available</v>
          </cell>
          <cell r="I17" t="str">
            <v>N/A</v>
          </cell>
        </row>
        <row r="18">
          <cell r="H18" t="str">
            <v>Available</v>
          </cell>
          <cell r="I18" t="str">
            <v>N/A</v>
          </cell>
        </row>
        <row r="19">
          <cell r="I19" t="str">
            <v>N/A</v>
          </cell>
        </row>
        <row r="20">
          <cell r="H20" t="str">
            <v>Available</v>
          </cell>
          <cell r="I20" t="str">
            <v>N/A</v>
          </cell>
        </row>
        <row r="21">
          <cell r="H21" t="str">
            <v>Available</v>
          </cell>
          <cell r="I21" t="str">
            <v>N/A</v>
          </cell>
        </row>
        <row r="22">
          <cell r="H22" t="str">
            <v>Available</v>
          </cell>
          <cell r="I22" t="str">
            <v>N/A</v>
          </cell>
        </row>
        <row r="23">
          <cell r="H23" t="str">
            <v>Available</v>
          </cell>
          <cell r="I23" t="str">
            <v>N/A</v>
          </cell>
        </row>
        <row r="24">
          <cell r="H24" t="str">
            <v>Available</v>
          </cell>
          <cell r="I24" t="str">
            <v>N/A</v>
          </cell>
        </row>
        <row r="25">
          <cell r="H25" t="str">
            <v>Available</v>
          </cell>
          <cell r="I25" t="str">
            <v>N/A</v>
          </cell>
        </row>
        <row r="26">
          <cell r="H26" t="str">
            <v>Available</v>
          </cell>
          <cell r="I26" t="str">
            <v>N/A</v>
          </cell>
        </row>
        <row r="29">
          <cell r="H29" t="str">
            <v>Sold Out</v>
          </cell>
          <cell r="I29" t="str">
            <v>N/A</v>
          </cell>
        </row>
        <row r="40">
          <cell r="I40" t="str">
            <v>sold out</v>
          </cell>
        </row>
        <row r="43">
          <cell r="H43" t="str">
            <v>Sold Out</v>
          </cell>
          <cell r="I43" t="str">
            <v>N/A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Fargesioides" TargetMode="External"/><Relationship Id="rId21" Type="http://schemas.openxmlformats.org/officeDocument/2006/relationships/hyperlink" Target="http://www.clearviewhort.com/clematis/c-w-dowman" TargetMode="External"/><Relationship Id="rId63" Type="http://schemas.openxmlformats.org/officeDocument/2006/relationships/hyperlink" Target="http://www.clearviewhort.com/clematis/Fargesioides" TargetMode="External"/><Relationship Id="rId159" Type="http://schemas.openxmlformats.org/officeDocument/2006/relationships/hyperlink" Target="http://www.clearviewhort.com/clematis/Fargesioides" TargetMode="External"/><Relationship Id="rId170" Type="http://schemas.openxmlformats.org/officeDocument/2006/relationships/hyperlink" Target="http://www.clearviewhort.com/clematis/Fargesioides" TargetMode="External"/><Relationship Id="rId226" Type="http://schemas.openxmlformats.org/officeDocument/2006/relationships/hyperlink" Target="http://www.clearviewhort.com/clematis/Fargesioides" TargetMode="External"/><Relationship Id="rId268" Type="http://schemas.openxmlformats.org/officeDocument/2006/relationships/hyperlink" Target="http://www.clearviewhort.com/clematis/Fargesioides" TargetMode="External"/><Relationship Id="rId32" Type="http://schemas.openxmlformats.org/officeDocument/2006/relationships/hyperlink" Target="http://www.clearviewhort.com/clematis/countess-of-lovelace" TargetMode="External"/><Relationship Id="rId74" Type="http://schemas.openxmlformats.org/officeDocument/2006/relationships/hyperlink" Target="http://www.clearviewhort.com/clematis/Fargesioides" TargetMode="External"/><Relationship Id="rId128" Type="http://schemas.openxmlformats.org/officeDocument/2006/relationships/hyperlink" Target="http://www.clearviewhort.com/clematis/Fargesioides" TargetMode="External"/><Relationship Id="rId5" Type="http://schemas.openxmlformats.org/officeDocument/2006/relationships/hyperlink" Target="http://www.clearviewhort.com/clematis/alpina-pamela-jackman" TargetMode="External"/><Relationship Id="rId181" Type="http://schemas.openxmlformats.org/officeDocument/2006/relationships/hyperlink" Target="http://www.clearviewhort.com/clematis/Fargesioides" TargetMode="External"/><Relationship Id="rId237" Type="http://schemas.openxmlformats.org/officeDocument/2006/relationships/hyperlink" Target="http://www.clearviewhort.com/clematis/Fargesioides" TargetMode="External"/><Relationship Id="rId258" Type="http://schemas.openxmlformats.org/officeDocument/2006/relationships/hyperlink" Target="http://www.clearviewhort.com/clematis/Fargesioides" TargetMode="External"/><Relationship Id="rId279" Type="http://schemas.openxmlformats.org/officeDocument/2006/relationships/drawing" Target="../drawings/drawing1.xm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Fargesioides" TargetMode="External"/><Relationship Id="rId118" Type="http://schemas.openxmlformats.org/officeDocument/2006/relationships/hyperlink" Target="http://www.clearviewhort.com/clematis/Fargesioides" TargetMode="External"/><Relationship Id="rId139" Type="http://schemas.openxmlformats.org/officeDocument/2006/relationships/hyperlink" Target="http://www.clearviewhort.com/clematis/Fargesioides" TargetMode="External"/><Relationship Id="rId85" Type="http://schemas.openxmlformats.org/officeDocument/2006/relationships/hyperlink" Target="http://www.clearviewhort.com/clematis/Fargesioides" TargetMode="External"/><Relationship Id="rId150" Type="http://schemas.openxmlformats.org/officeDocument/2006/relationships/hyperlink" Target="http://www.clearviewhort.com/clematis/Fargesioides" TargetMode="External"/><Relationship Id="rId171" Type="http://schemas.openxmlformats.org/officeDocument/2006/relationships/hyperlink" Target="http://www.clearviewhort.com/clematis/Fargesioides" TargetMode="External"/><Relationship Id="rId192" Type="http://schemas.openxmlformats.org/officeDocument/2006/relationships/hyperlink" Target="http://www.clearviewhort.com/clematis/Fargesioides" TargetMode="External"/><Relationship Id="rId206" Type="http://schemas.openxmlformats.org/officeDocument/2006/relationships/hyperlink" Target="http://www.clearviewhort.com/clematis/Fargesioides" TargetMode="External"/><Relationship Id="rId227" Type="http://schemas.openxmlformats.org/officeDocument/2006/relationships/hyperlink" Target="http://www.clearviewhort.com/clematis/Fargesioides" TargetMode="External"/><Relationship Id="rId248" Type="http://schemas.openxmlformats.org/officeDocument/2006/relationships/hyperlink" Target="http://www.clearviewhort.com/clematis/Fargesioides" TargetMode="External"/><Relationship Id="rId269" Type="http://schemas.openxmlformats.org/officeDocument/2006/relationships/hyperlink" Target="http://www.clearviewhort.com/clematis/Fargesioides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Fargesioides" TargetMode="External"/><Relationship Id="rId129" Type="http://schemas.openxmlformats.org/officeDocument/2006/relationships/hyperlink" Target="http://www.clearviewhort.com/clematis/Fargesioides" TargetMode="External"/><Relationship Id="rId54" Type="http://schemas.openxmlformats.org/officeDocument/2006/relationships/hyperlink" Target="http://www.clearviewhort.com/clematis/Fargesioides" TargetMode="External"/><Relationship Id="rId75" Type="http://schemas.openxmlformats.org/officeDocument/2006/relationships/hyperlink" Target="http://www.clearviewhort.com/clematis/Fargesioides" TargetMode="External"/><Relationship Id="rId96" Type="http://schemas.openxmlformats.org/officeDocument/2006/relationships/hyperlink" Target="http://www.clearviewhort.com/clematis/Fargesioides" TargetMode="External"/><Relationship Id="rId140" Type="http://schemas.openxmlformats.org/officeDocument/2006/relationships/hyperlink" Target="http://www.clearviewhort.com/clematis/Fargesioides" TargetMode="External"/><Relationship Id="rId161" Type="http://schemas.openxmlformats.org/officeDocument/2006/relationships/hyperlink" Target="http://www.clearviewhort.com/clematis/Fargesioides" TargetMode="External"/><Relationship Id="rId182" Type="http://schemas.openxmlformats.org/officeDocument/2006/relationships/hyperlink" Target="http://www.clearviewhort.com/clematis/Fargesioides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8" Type="http://schemas.openxmlformats.org/officeDocument/2006/relationships/hyperlink" Target="http://www.clearviewhort.com/clematis/Fargesioides" TargetMode="External"/><Relationship Id="rId259" Type="http://schemas.openxmlformats.org/officeDocument/2006/relationships/hyperlink" Target="http://www.clearviewhort.com/clematis/Fargesioides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Fargesioides" TargetMode="External"/><Relationship Id="rId270" Type="http://schemas.openxmlformats.org/officeDocument/2006/relationships/hyperlink" Target="http://www.clearviewhort.com/clematis/Fargesioides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Fargesioides" TargetMode="External"/><Relationship Id="rId86" Type="http://schemas.openxmlformats.org/officeDocument/2006/relationships/hyperlink" Target="http://www.clearviewhort.com/clematis/Fargesioides" TargetMode="External"/><Relationship Id="rId130" Type="http://schemas.openxmlformats.org/officeDocument/2006/relationships/hyperlink" Target="http://www.clearviewhort.com/clematis/Fargesioides" TargetMode="External"/><Relationship Id="rId151" Type="http://schemas.openxmlformats.org/officeDocument/2006/relationships/hyperlink" Target="http://www.clearviewhort.com/clematis/Fargesioides" TargetMode="External"/><Relationship Id="rId172" Type="http://schemas.openxmlformats.org/officeDocument/2006/relationships/hyperlink" Target="http://www.clearviewhort.com/clematis/Fargesioides" TargetMode="External"/><Relationship Id="rId193" Type="http://schemas.openxmlformats.org/officeDocument/2006/relationships/hyperlink" Target="http://www.clearviewhort.com/clematis/Fargesioides" TargetMode="External"/><Relationship Id="rId207" Type="http://schemas.openxmlformats.org/officeDocument/2006/relationships/hyperlink" Target="http://www.clearviewhort.com/clematis/Fargesioides" TargetMode="External"/><Relationship Id="rId228" Type="http://schemas.openxmlformats.org/officeDocument/2006/relationships/hyperlink" Target="http://www.clearviewhort.com/clematis/Fargesioides" TargetMode="External"/><Relationship Id="rId249" Type="http://schemas.openxmlformats.org/officeDocument/2006/relationships/hyperlink" Target="http://www.clearviewhort.com/clematis/Fargesioides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Fargesioides" TargetMode="External"/><Relationship Id="rId260" Type="http://schemas.openxmlformats.org/officeDocument/2006/relationships/hyperlink" Target="http://www.clearviewhort.com/clematis/Fargesioides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Fargesioides" TargetMode="External"/><Relationship Id="rId76" Type="http://schemas.openxmlformats.org/officeDocument/2006/relationships/hyperlink" Target="http://www.clearviewhort.com/clematis/Fargesioides" TargetMode="External"/><Relationship Id="rId97" Type="http://schemas.openxmlformats.org/officeDocument/2006/relationships/hyperlink" Target="http://www.clearviewhort.com/clematis/Fargesioides" TargetMode="External"/><Relationship Id="rId120" Type="http://schemas.openxmlformats.org/officeDocument/2006/relationships/hyperlink" Target="http://www.clearviewhort.com/clematis/Fargesioides" TargetMode="External"/><Relationship Id="rId141" Type="http://schemas.openxmlformats.org/officeDocument/2006/relationships/hyperlink" Target="http://www.clearviewhort.com/clematis/Fargesioides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Fargesioides" TargetMode="External"/><Relationship Id="rId183" Type="http://schemas.openxmlformats.org/officeDocument/2006/relationships/hyperlink" Target="http://www.clearviewhort.com/clematis/Fargesioides" TargetMode="External"/><Relationship Id="rId218" Type="http://schemas.openxmlformats.org/officeDocument/2006/relationships/hyperlink" Target="http://www.clearviewhort.com/clematis/Fargesioides" TargetMode="External"/><Relationship Id="rId239" Type="http://schemas.openxmlformats.org/officeDocument/2006/relationships/hyperlink" Target="http://www.clearviewhort.com/clematis/Fargesioides" TargetMode="External"/><Relationship Id="rId250" Type="http://schemas.openxmlformats.org/officeDocument/2006/relationships/hyperlink" Target="http://www.clearviewhort.com/clematis/Fargesioides" TargetMode="External"/><Relationship Id="rId271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Fargesioides" TargetMode="External"/><Relationship Id="rId87" Type="http://schemas.openxmlformats.org/officeDocument/2006/relationships/hyperlink" Target="http://www.clearviewhort.com/clematis/Fargesioides" TargetMode="External"/><Relationship Id="rId110" Type="http://schemas.openxmlformats.org/officeDocument/2006/relationships/hyperlink" Target="http://www.clearviewhort.com/clematis/Fargesioides" TargetMode="External"/><Relationship Id="rId131" Type="http://schemas.openxmlformats.org/officeDocument/2006/relationships/hyperlink" Target="http://www.clearviewhort.com/clematis/Fargesioides" TargetMode="External"/><Relationship Id="rId152" Type="http://schemas.openxmlformats.org/officeDocument/2006/relationships/hyperlink" Target="http://www.clearviewhort.com/clematis/Fargesioides" TargetMode="External"/><Relationship Id="rId173" Type="http://schemas.openxmlformats.org/officeDocument/2006/relationships/hyperlink" Target="http://www.clearviewhort.com/clematis/Fargesioides" TargetMode="External"/><Relationship Id="rId194" Type="http://schemas.openxmlformats.org/officeDocument/2006/relationships/hyperlink" Target="http://www.clearviewhort.com/clematis/Fargesioides" TargetMode="External"/><Relationship Id="rId208" Type="http://schemas.openxmlformats.org/officeDocument/2006/relationships/hyperlink" Target="http://www.clearviewhort.com/clematis/Fargesioides" TargetMode="External"/><Relationship Id="rId229" Type="http://schemas.openxmlformats.org/officeDocument/2006/relationships/hyperlink" Target="http://www.clearviewhort.com/clematis/Fargesioides" TargetMode="External"/><Relationship Id="rId240" Type="http://schemas.openxmlformats.org/officeDocument/2006/relationships/hyperlink" Target="http://www.clearviewhort.com/clematis/Fargesioides" TargetMode="External"/><Relationship Id="rId261" Type="http://schemas.openxmlformats.org/officeDocument/2006/relationships/hyperlink" Target="http://www.clearviewhort.com/clematis/Fargesioides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Fargesioides" TargetMode="External"/><Relationship Id="rId77" Type="http://schemas.openxmlformats.org/officeDocument/2006/relationships/hyperlink" Target="http://www.clearviewhort.com/clematis/Fargesioides" TargetMode="External"/><Relationship Id="rId100" Type="http://schemas.openxmlformats.org/officeDocument/2006/relationships/hyperlink" Target="http://www.clearviewhort.com/clematis/Fargesioides" TargetMode="External"/><Relationship Id="rId8" Type="http://schemas.openxmlformats.org/officeDocument/2006/relationships/hyperlink" Target="http://www.clearviewhort.com/clematis/alpina-stolwijks-gold" TargetMode="External"/><Relationship Id="rId98" Type="http://schemas.openxmlformats.org/officeDocument/2006/relationships/hyperlink" Target="http://www.clearviewhort.com/clematis/Fargesioides" TargetMode="External"/><Relationship Id="rId121" Type="http://schemas.openxmlformats.org/officeDocument/2006/relationships/hyperlink" Target="http://www.clearviewhort.com/clematis/Fargesioides" TargetMode="External"/><Relationship Id="rId142" Type="http://schemas.openxmlformats.org/officeDocument/2006/relationships/hyperlink" Target="http://www.clearviewhort.com/clematis/Fargesioides" TargetMode="External"/><Relationship Id="rId163" Type="http://schemas.openxmlformats.org/officeDocument/2006/relationships/hyperlink" Target="http://www.clearviewhort.com/clematis/Fargesioides" TargetMode="External"/><Relationship Id="rId184" Type="http://schemas.openxmlformats.org/officeDocument/2006/relationships/hyperlink" Target="http://www.clearviewhort.com/clematis/Fargesioides" TargetMode="External"/><Relationship Id="rId219" Type="http://schemas.openxmlformats.org/officeDocument/2006/relationships/hyperlink" Target="http://www.clearviewhort.com/clematis/Fargesioides" TargetMode="External"/><Relationship Id="rId230" Type="http://schemas.openxmlformats.org/officeDocument/2006/relationships/hyperlink" Target="http://www.clearviewhort.com/clematis/Fargesioides" TargetMode="External"/><Relationship Id="rId251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Fargesioides" TargetMode="External"/><Relationship Id="rId272" Type="http://schemas.openxmlformats.org/officeDocument/2006/relationships/hyperlink" Target="http://www.clearviewhort.com/clematis/Fargesioides" TargetMode="External"/><Relationship Id="rId88" Type="http://schemas.openxmlformats.org/officeDocument/2006/relationships/hyperlink" Target="http://www.clearviewhort.com/clematis/Fargesioides" TargetMode="External"/><Relationship Id="rId111" Type="http://schemas.openxmlformats.org/officeDocument/2006/relationships/hyperlink" Target="http://www.clearviewhort.com/clematis/Fargesioides" TargetMode="External"/><Relationship Id="rId132" Type="http://schemas.openxmlformats.org/officeDocument/2006/relationships/hyperlink" Target="http://www.clearviewhort.com/clematis/Fargesioides" TargetMode="External"/><Relationship Id="rId153" Type="http://schemas.openxmlformats.org/officeDocument/2006/relationships/hyperlink" Target="http://www.clearviewhort.com/clematis/Fargesioides" TargetMode="External"/><Relationship Id="rId174" Type="http://schemas.openxmlformats.org/officeDocument/2006/relationships/hyperlink" Target="http://www.clearviewhort.com/clematis/Fargesioides" TargetMode="External"/><Relationship Id="rId195" Type="http://schemas.openxmlformats.org/officeDocument/2006/relationships/hyperlink" Target="http://www.clearviewhort.com/clematis/Fargesioides" TargetMode="External"/><Relationship Id="rId209" Type="http://schemas.openxmlformats.org/officeDocument/2006/relationships/hyperlink" Target="http://www.clearviewhort.com/clematis/Fargesioides" TargetMode="External"/><Relationship Id="rId220" Type="http://schemas.openxmlformats.org/officeDocument/2006/relationships/hyperlink" Target="http://www.clearviewhort.com/clematis/Fargesioides" TargetMode="External"/><Relationship Id="rId241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Fargesioides" TargetMode="External"/><Relationship Id="rId262" Type="http://schemas.openxmlformats.org/officeDocument/2006/relationships/hyperlink" Target="http://www.clearviewhort.com/clematis/Fargesioides" TargetMode="External"/><Relationship Id="rId78" Type="http://schemas.openxmlformats.org/officeDocument/2006/relationships/hyperlink" Target="http://www.clearviewhort.com/clematis/Fargesioides" TargetMode="External"/><Relationship Id="rId99" Type="http://schemas.openxmlformats.org/officeDocument/2006/relationships/hyperlink" Target="http://www.clearviewhort.com/clematis/Fargesioides" TargetMode="External"/><Relationship Id="rId101" Type="http://schemas.openxmlformats.org/officeDocument/2006/relationships/hyperlink" Target="http://www.clearviewhort.com/clematis/Fargesioides" TargetMode="External"/><Relationship Id="rId122" Type="http://schemas.openxmlformats.org/officeDocument/2006/relationships/hyperlink" Target="http://www.clearviewhort.com/clematis/Fargesioides" TargetMode="External"/><Relationship Id="rId143" Type="http://schemas.openxmlformats.org/officeDocument/2006/relationships/hyperlink" Target="http://www.clearviewhort.com/clematis/Fargesioides" TargetMode="External"/><Relationship Id="rId164" Type="http://schemas.openxmlformats.org/officeDocument/2006/relationships/hyperlink" Target="http://www.clearviewhort.com/clematis/Fargesioides" TargetMode="External"/><Relationship Id="rId185" Type="http://schemas.openxmlformats.org/officeDocument/2006/relationships/hyperlink" Target="http://www.clearviewhort.com/clematis/Fargesioides" TargetMode="External"/><Relationship Id="rId9" Type="http://schemas.openxmlformats.org/officeDocument/2006/relationships/hyperlink" Target="http://www.clearviewhort.com/clematis/alpina-willy" TargetMode="External"/><Relationship Id="rId210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231" Type="http://schemas.openxmlformats.org/officeDocument/2006/relationships/hyperlink" Target="http://www.clearviewhort.com/clematis/Fargesioides" TargetMode="External"/><Relationship Id="rId252" Type="http://schemas.openxmlformats.org/officeDocument/2006/relationships/hyperlink" Target="http://www.clearviewhort.com/clematis/Fargesioides" TargetMode="External"/><Relationship Id="rId273" Type="http://schemas.openxmlformats.org/officeDocument/2006/relationships/hyperlink" Target="http://www.clearviewhort.com/clematis/Fargesioides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Fargesioides" TargetMode="External"/><Relationship Id="rId89" Type="http://schemas.openxmlformats.org/officeDocument/2006/relationships/hyperlink" Target="http://www.clearviewhort.com/clematis/Fargesioides" TargetMode="External"/><Relationship Id="rId112" Type="http://schemas.openxmlformats.org/officeDocument/2006/relationships/hyperlink" Target="http://www.clearviewhort.com/clematis/Fargesioides" TargetMode="External"/><Relationship Id="rId133" Type="http://schemas.openxmlformats.org/officeDocument/2006/relationships/hyperlink" Target="http://www.clearviewhort.com/clematis/Fargesioides" TargetMode="External"/><Relationship Id="rId154" Type="http://schemas.openxmlformats.org/officeDocument/2006/relationships/hyperlink" Target="http://www.clearviewhort.com/clematis/Fargesioides" TargetMode="External"/><Relationship Id="rId175" Type="http://schemas.openxmlformats.org/officeDocument/2006/relationships/hyperlink" Target="http://www.clearviewhort.com/clematis/Fargesioides" TargetMode="External"/><Relationship Id="rId196" Type="http://schemas.openxmlformats.org/officeDocument/2006/relationships/hyperlink" Target="http://www.clearviewhort.com/clematis/Fargesioides" TargetMode="External"/><Relationship Id="rId200" Type="http://schemas.openxmlformats.org/officeDocument/2006/relationships/hyperlink" Target="http://www.clearviewhort.com/clematis/Fargesioides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242" Type="http://schemas.openxmlformats.org/officeDocument/2006/relationships/hyperlink" Target="http://www.clearviewhort.com/clematis/Fargesioides" TargetMode="External"/><Relationship Id="rId263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Fargesioides" TargetMode="External"/><Relationship Id="rId79" Type="http://schemas.openxmlformats.org/officeDocument/2006/relationships/hyperlink" Target="http://www.clearviewhort.com/clematis/Fargesioides" TargetMode="External"/><Relationship Id="rId102" Type="http://schemas.openxmlformats.org/officeDocument/2006/relationships/hyperlink" Target="http://www.clearviewhort.com/clematis/Fargesioides" TargetMode="External"/><Relationship Id="rId123" Type="http://schemas.openxmlformats.org/officeDocument/2006/relationships/hyperlink" Target="http://www.clearviewhort.com/clematis/Fargesioides" TargetMode="External"/><Relationship Id="rId144" Type="http://schemas.openxmlformats.org/officeDocument/2006/relationships/hyperlink" Target="http://www.clearviewhort.com/clematis/Fargesioides" TargetMode="External"/><Relationship Id="rId90" Type="http://schemas.openxmlformats.org/officeDocument/2006/relationships/hyperlink" Target="http://www.clearviewhort.com/clematis/Fargesioides" TargetMode="External"/><Relationship Id="rId165" Type="http://schemas.openxmlformats.org/officeDocument/2006/relationships/hyperlink" Target="http://www.clearviewhort.com/clematis/Fargesioides" TargetMode="External"/><Relationship Id="rId186" Type="http://schemas.openxmlformats.org/officeDocument/2006/relationships/hyperlink" Target="http://www.clearviewhort.com/clematis/Fargesioides" TargetMode="External"/><Relationship Id="rId211" Type="http://schemas.openxmlformats.org/officeDocument/2006/relationships/hyperlink" Target="http://www.clearviewhort.com/clematis/Fargesioides" TargetMode="External"/><Relationship Id="rId232" Type="http://schemas.openxmlformats.org/officeDocument/2006/relationships/hyperlink" Target="http://www.clearviewhort.com/clematis/Fargesioides" TargetMode="External"/><Relationship Id="rId253" Type="http://schemas.openxmlformats.org/officeDocument/2006/relationships/hyperlink" Target="http://www.clearviewhort.com/clematis/Fargesioides" TargetMode="External"/><Relationship Id="rId274" Type="http://schemas.openxmlformats.org/officeDocument/2006/relationships/hyperlink" Target="http://www.clearviewhort.com/clematis/Fargesioides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argesioides" TargetMode="External"/><Relationship Id="rId69" Type="http://schemas.openxmlformats.org/officeDocument/2006/relationships/hyperlink" Target="http://www.clearviewhort.com/clematis/Fargesioides" TargetMode="External"/><Relationship Id="rId113" Type="http://schemas.openxmlformats.org/officeDocument/2006/relationships/hyperlink" Target="http://www.clearviewhort.com/clematis/Fargesioides" TargetMode="External"/><Relationship Id="rId134" Type="http://schemas.openxmlformats.org/officeDocument/2006/relationships/hyperlink" Target="http://www.clearviewhort.com/clematis/Fargesioides" TargetMode="External"/><Relationship Id="rId80" Type="http://schemas.openxmlformats.org/officeDocument/2006/relationships/hyperlink" Target="http://www.clearviewhort.com/clematis/Fargesioides" TargetMode="External"/><Relationship Id="rId155" Type="http://schemas.openxmlformats.org/officeDocument/2006/relationships/hyperlink" Target="http://www.clearviewhort.com/clematis/Fargesioides" TargetMode="External"/><Relationship Id="rId176" Type="http://schemas.openxmlformats.org/officeDocument/2006/relationships/hyperlink" Target="http://www.clearviewhort.com/clematis/Fargesioides" TargetMode="External"/><Relationship Id="rId197" Type="http://schemas.openxmlformats.org/officeDocument/2006/relationships/hyperlink" Target="http://www.clearviewhort.com/clematis/Fargesioides" TargetMode="External"/><Relationship Id="rId201" Type="http://schemas.openxmlformats.org/officeDocument/2006/relationships/hyperlink" Target="http://www.clearviewhort.com/clematis/Fargesioides" TargetMode="External"/><Relationship Id="rId222" Type="http://schemas.openxmlformats.org/officeDocument/2006/relationships/hyperlink" Target="http://www.clearviewhort.com/clematis/Fargesioides" TargetMode="External"/><Relationship Id="rId243" Type="http://schemas.openxmlformats.org/officeDocument/2006/relationships/hyperlink" Target="http://www.clearviewhort.com/clematis/Fargesioides" TargetMode="External"/><Relationship Id="rId264" Type="http://schemas.openxmlformats.org/officeDocument/2006/relationships/hyperlink" Target="http://www.clearviewhort.com/clematis/Fargesioides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Fargesioides" TargetMode="External"/><Relationship Id="rId103" Type="http://schemas.openxmlformats.org/officeDocument/2006/relationships/hyperlink" Target="http://www.clearviewhort.com/clematis/Fargesioides" TargetMode="External"/><Relationship Id="rId124" Type="http://schemas.openxmlformats.org/officeDocument/2006/relationships/hyperlink" Target="http://www.clearviewhort.com/clematis/Fargesioides" TargetMode="External"/><Relationship Id="rId70" Type="http://schemas.openxmlformats.org/officeDocument/2006/relationships/hyperlink" Target="http://www.clearviewhort.com/clematis/Fargesioides" TargetMode="External"/><Relationship Id="rId91" Type="http://schemas.openxmlformats.org/officeDocument/2006/relationships/hyperlink" Target="http://www.clearviewhort.com/clematis/Fargesioides" TargetMode="External"/><Relationship Id="rId145" Type="http://schemas.openxmlformats.org/officeDocument/2006/relationships/hyperlink" Target="http://www.clearviewhort.com/clematis/Fargesioides" TargetMode="External"/><Relationship Id="rId166" Type="http://schemas.openxmlformats.org/officeDocument/2006/relationships/hyperlink" Target="http://www.clearviewhort.com/clematis/Fargesioides" TargetMode="External"/><Relationship Id="rId187" Type="http://schemas.openxmlformats.org/officeDocument/2006/relationships/hyperlink" Target="http://www.clearviewhort.com/clematis/Fargesioides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33" Type="http://schemas.openxmlformats.org/officeDocument/2006/relationships/hyperlink" Target="http://www.clearviewhort.com/clematis/Fargesioides" TargetMode="External"/><Relationship Id="rId254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argesioides" TargetMode="External"/><Relationship Id="rId114" Type="http://schemas.openxmlformats.org/officeDocument/2006/relationships/hyperlink" Target="http://www.clearviewhort.com/clematis/Fargesioides" TargetMode="External"/><Relationship Id="rId275" Type="http://schemas.openxmlformats.org/officeDocument/2006/relationships/hyperlink" Target="http://www.clearviewhort.com/clematis/Fargesioides" TargetMode="External"/><Relationship Id="rId60" Type="http://schemas.openxmlformats.org/officeDocument/2006/relationships/hyperlink" Target="http://www.clearviewhort.com/clematis/Fargesioides" TargetMode="External"/><Relationship Id="rId81" Type="http://schemas.openxmlformats.org/officeDocument/2006/relationships/hyperlink" Target="http://www.clearviewhort.com/clematis/Fargesioides" TargetMode="External"/><Relationship Id="rId135" Type="http://schemas.openxmlformats.org/officeDocument/2006/relationships/hyperlink" Target="http://www.clearviewhort.com/clematis/Fargesioides" TargetMode="External"/><Relationship Id="rId156" Type="http://schemas.openxmlformats.org/officeDocument/2006/relationships/hyperlink" Target="http://www.clearviewhort.com/clematis/Fargesioides" TargetMode="External"/><Relationship Id="rId177" Type="http://schemas.openxmlformats.org/officeDocument/2006/relationships/hyperlink" Target="http://www.clearviewhort.com/clematis/Fargesioides" TargetMode="External"/><Relationship Id="rId198" Type="http://schemas.openxmlformats.org/officeDocument/2006/relationships/hyperlink" Target="http://www.clearviewhort.com/clematis/Fargesioides" TargetMode="External"/><Relationship Id="rId202" Type="http://schemas.openxmlformats.org/officeDocument/2006/relationships/hyperlink" Target="http://www.clearviewhort.com/clematis/Fargesioides" TargetMode="External"/><Relationship Id="rId223" Type="http://schemas.openxmlformats.org/officeDocument/2006/relationships/hyperlink" Target="http://www.clearviewhort.com/clematis/Fargesioides" TargetMode="External"/><Relationship Id="rId244" Type="http://schemas.openxmlformats.org/officeDocument/2006/relationships/hyperlink" Target="http://www.clearviewhort.com/clematis/Fargesioides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265" Type="http://schemas.openxmlformats.org/officeDocument/2006/relationships/hyperlink" Target="http://www.clearviewhort.com/clematis/Fargesioides" TargetMode="External"/><Relationship Id="rId50" Type="http://schemas.openxmlformats.org/officeDocument/2006/relationships/hyperlink" Target="http://www.clearviewhort.com/clematis/Fargesioides" TargetMode="External"/><Relationship Id="rId104" Type="http://schemas.openxmlformats.org/officeDocument/2006/relationships/hyperlink" Target="http://www.clearviewhort.com/clematis/Fargesioides" TargetMode="External"/><Relationship Id="rId125" Type="http://schemas.openxmlformats.org/officeDocument/2006/relationships/hyperlink" Target="http://www.clearviewhort.com/clematis/Fargesioides" TargetMode="External"/><Relationship Id="rId146" Type="http://schemas.openxmlformats.org/officeDocument/2006/relationships/hyperlink" Target="http://www.clearviewhort.com/clematis/Fargesioides" TargetMode="External"/><Relationship Id="rId167" Type="http://schemas.openxmlformats.org/officeDocument/2006/relationships/hyperlink" Target="http://www.clearviewhort.com/clematis/Fargesioides" TargetMode="External"/><Relationship Id="rId188" Type="http://schemas.openxmlformats.org/officeDocument/2006/relationships/hyperlink" Target="http://www.clearviewhort.com/clematis/Fargesioides" TargetMode="External"/><Relationship Id="rId71" Type="http://schemas.openxmlformats.org/officeDocument/2006/relationships/hyperlink" Target="http://www.clearviewhort.com/clematis/Fargesioides" TargetMode="External"/><Relationship Id="rId92" Type="http://schemas.openxmlformats.org/officeDocument/2006/relationships/hyperlink" Target="http://www.clearviewhort.com/clematis/Fargesioides" TargetMode="External"/><Relationship Id="rId213" Type="http://schemas.openxmlformats.org/officeDocument/2006/relationships/hyperlink" Target="http://www.clearviewhort.com/clematis/Fargesioides" TargetMode="External"/><Relationship Id="rId234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255" Type="http://schemas.openxmlformats.org/officeDocument/2006/relationships/hyperlink" Target="http://www.clearviewhort.com/clematis/Fargesioides" TargetMode="External"/><Relationship Id="rId276" Type="http://schemas.openxmlformats.org/officeDocument/2006/relationships/hyperlink" Target="http://www.clearviewhort.com/clematis/Fargesioides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Fargesioides" TargetMode="External"/><Relationship Id="rId136" Type="http://schemas.openxmlformats.org/officeDocument/2006/relationships/hyperlink" Target="http://www.clearviewhort.com/clematis/Fargesioides" TargetMode="External"/><Relationship Id="rId157" Type="http://schemas.openxmlformats.org/officeDocument/2006/relationships/hyperlink" Target="http://www.clearviewhort.com/clematis/Fargesioides" TargetMode="External"/><Relationship Id="rId178" Type="http://schemas.openxmlformats.org/officeDocument/2006/relationships/hyperlink" Target="http://www.clearviewhort.com/clematis/Fargesioides" TargetMode="External"/><Relationship Id="rId61" Type="http://schemas.openxmlformats.org/officeDocument/2006/relationships/hyperlink" Target="http://www.clearviewhort.com/clematis/Fargesioides" TargetMode="External"/><Relationship Id="rId82" Type="http://schemas.openxmlformats.org/officeDocument/2006/relationships/hyperlink" Target="http://www.clearviewhort.com/clematis/Fargesioides" TargetMode="External"/><Relationship Id="rId199" Type="http://schemas.openxmlformats.org/officeDocument/2006/relationships/hyperlink" Target="http://www.clearviewhort.com/clematis/Fargesioides" TargetMode="External"/><Relationship Id="rId203" Type="http://schemas.openxmlformats.org/officeDocument/2006/relationships/hyperlink" Target="http://www.clearviewhort.com/clematis/Fargesioides" TargetMode="External"/><Relationship Id="rId19" Type="http://schemas.openxmlformats.org/officeDocument/2006/relationships/hyperlink" Target="http://www.clearviewhort.com/clematis/blue-light" TargetMode="External"/><Relationship Id="rId224" Type="http://schemas.openxmlformats.org/officeDocument/2006/relationships/hyperlink" Target="http://www.clearviewhort.com/clematis/Fargesioides" TargetMode="External"/><Relationship Id="rId245" Type="http://schemas.openxmlformats.org/officeDocument/2006/relationships/hyperlink" Target="http://www.clearviewhort.com/clematis/Fargesioides" TargetMode="External"/><Relationship Id="rId266" Type="http://schemas.openxmlformats.org/officeDocument/2006/relationships/hyperlink" Target="http://www.clearviewhort.com/clematis/Fargesioides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Fargesioides" TargetMode="External"/><Relationship Id="rId126" Type="http://schemas.openxmlformats.org/officeDocument/2006/relationships/hyperlink" Target="http://www.clearviewhort.com/clematis/Fargesioides" TargetMode="External"/><Relationship Id="rId147" Type="http://schemas.openxmlformats.org/officeDocument/2006/relationships/hyperlink" Target="http://www.clearviewhort.com/clematis/Fargesioides" TargetMode="External"/><Relationship Id="rId168" Type="http://schemas.openxmlformats.org/officeDocument/2006/relationships/hyperlink" Target="http://www.clearviewhort.com/clematis/Fargesioides" TargetMode="External"/><Relationship Id="rId51" Type="http://schemas.openxmlformats.org/officeDocument/2006/relationships/hyperlink" Target="http://www.clearviewhort.com/clematis/Fargesioides" TargetMode="External"/><Relationship Id="rId72" Type="http://schemas.openxmlformats.org/officeDocument/2006/relationships/hyperlink" Target="http://www.clearviewhort.com/clematis/Fargesioides" TargetMode="External"/><Relationship Id="rId93" Type="http://schemas.openxmlformats.org/officeDocument/2006/relationships/hyperlink" Target="http://www.clearviewhort.com/clematis/Fargesioides" TargetMode="External"/><Relationship Id="rId18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35" Type="http://schemas.openxmlformats.org/officeDocument/2006/relationships/hyperlink" Target="http://www.clearviewhort.com/clematis/Fargesioides" TargetMode="External"/><Relationship Id="rId256" Type="http://schemas.openxmlformats.org/officeDocument/2006/relationships/hyperlink" Target="http://www.clearviewhort.com/clematis/Fargesioides" TargetMode="External"/><Relationship Id="rId277" Type="http://schemas.openxmlformats.org/officeDocument/2006/relationships/hyperlink" Target="http://www.clearviewhort.com/clematis/Fargesioides" TargetMode="External"/><Relationship Id="rId116" Type="http://schemas.openxmlformats.org/officeDocument/2006/relationships/hyperlink" Target="http://www.clearviewhort.com/clematis/Fargesioides" TargetMode="External"/><Relationship Id="rId137" Type="http://schemas.openxmlformats.org/officeDocument/2006/relationships/hyperlink" Target="http://www.clearviewhort.com/clematis/Fargesioides" TargetMode="External"/><Relationship Id="rId158" Type="http://schemas.openxmlformats.org/officeDocument/2006/relationships/hyperlink" Target="http://www.clearviewhort.com/clematis/Fargesioides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Fargesioides" TargetMode="External"/><Relationship Id="rId83" Type="http://schemas.openxmlformats.org/officeDocument/2006/relationships/hyperlink" Target="http://www.clearviewhort.com/clematis/Fargesioides" TargetMode="External"/><Relationship Id="rId179" Type="http://schemas.openxmlformats.org/officeDocument/2006/relationships/hyperlink" Target="http://www.clearviewhort.com/clematis/Fargesioides" TargetMode="External"/><Relationship Id="rId190" Type="http://schemas.openxmlformats.org/officeDocument/2006/relationships/hyperlink" Target="http://www.clearviewhort.com/clematis/Fargesioides" TargetMode="External"/><Relationship Id="rId204" Type="http://schemas.openxmlformats.org/officeDocument/2006/relationships/hyperlink" Target="http://www.clearviewhort.com/clematis/Fargesioides" TargetMode="External"/><Relationship Id="rId225" Type="http://schemas.openxmlformats.org/officeDocument/2006/relationships/hyperlink" Target="http://www.clearviewhort.com/clematis/Fargesioides" TargetMode="External"/><Relationship Id="rId246" Type="http://schemas.openxmlformats.org/officeDocument/2006/relationships/hyperlink" Target="http://www.clearviewhort.com/clematis/Fargesioides" TargetMode="External"/><Relationship Id="rId267" Type="http://schemas.openxmlformats.org/officeDocument/2006/relationships/hyperlink" Target="http://www.clearviewhort.com/clematis/Fargesioides" TargetMode="External"/><Relationship Id="rId106" Type="http://schemas.openxmlformats.org/officeDocument/2006/relationships/hyperlink" Target="http://www.clearviewhort.com/clematis/Fargesioides" TargetMode="External"/><Relationship Id="rId127" Type="http://schemas.openxmlformats.org/officeDocument/2006/relationships/hyperlink" Target="http://www.clearviewhort.com/clematis/Fargesioides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argesioides" TargetMode="External"/><Relationship Id="rId73" Type="http://schemas.openxmlformats.org/officeDocument/2006/relationships/hyperlink" Target="http://www.clearviewhort.com/clematis/Fargesioides" TargetMode="External"/><Relationship Id="rId94" Type="http://schemas.openxmlformats.org/officeDocument/2006/relationships/hyperlink" Target="http://www.clearviewhort.com/clematis/Fargesioides" TargetMode="External"/><Relationship Id="rId148" Type="http://schemas.openxmlformats.org/officeDocument/2006/relationships/hyperlink" Target="http://www.clearviewhort.com/clematis/Fargesioides" TargetMode="External"/><Relationship Id="rId169" Type="http://schemas.openxmlformats.org/officeDocument/2006/relationships/hyperlink" Target="http://www.clearviewhort.com/clematis/Fargesioides" TargetMode="External"/><Relationship Id="rId4" Type="http://schemas.openxmlformats.org/officeDocument/2006/relationships/hyperlink" Target="http://www.clearviewhort.com/clematis/alpina-helsingborg" TargetMode="External"/><Relationship Id="rId180" Type="http://schemas.openxmlformats.org/officeDocument/2006/relationships/hyperlink" Target="http://www.clearviewhort.com/clematis/Fargesioides" TargetMode="External"/><Relationship Id="rId215" Type="http://schemas.openxmlformats.org/officeDocument/2006/relationships/hyperlink" Target="http://www.clearviewhort.com/clematis/Fargesioides" TargetMode="External"/><Relationship Id="rId236" Type="http://schemas.openxmlformats.org/officeDocument/2006/relationships/hyperlink" Target="http://www.clearviewhort.com/clematis/Fargesioides" TargetMode="External"/><Relationship Id="rId257" Type="http://schemas.openxmlformats.org/officeDocument/2006/relationships/hyperlink" Target="http://www.clearviewhort.com/clematis/Fargesioides" TargetMode="External"/><Relationship Id="rId278" Type="http://schemas.openxmlformats.org/officeDocument/2006/relationships/printerSettings" Target="../printerSettings/printerSettings1.bin"/><Relationship Id="rId42" Type="http://schemas.openxmlformats.org/officeDocument/2006/relationships/hyperlink" Target="http://www.clearviewhort.com/clematis/edo-murasaki" TargetMode="External"/><Relationship Id="rId84" Type="http://schemas.openxmlformats.org/officeDocument/2006/relationships/hyperlink" Target="http://www.clearviewhort.com/clematis/Fargesioides" TargetMode="External"/><Relationship Id="rId138" Type="http://schemas.openxmlformats.org/officeDocument/2006/relationships/hyperlink" Target="http://www.clearviewhort.com/clematis/Fargesioides" TargetMode="External"/><Relationship Id="rId191" Type="http://schemas.openxmlformats.org/officeDocument/2006/relationships/hyperlink" Target="http://www.clearviewhort.com/clematis/Fargesioides" TargetMode="External"/><Relationship Id="rId205" Type="http://schemas.openxmlformats.org/officeDocument/2006/relationships/hyperlink" Target="http://www.clearviewhort.com/clematis/Fargesioides" TargetMode="External"/><Relationship Id="rId247" Type="http://schemas.openxmlformats.org/officeDocument/2006/relationships/hyperlink" Target="http://www.clearviewhort.com/clematis/Fargesioides" TargetMode="External"/><Relationship Id="rId107" Type="http://schemas.openxmlformats.org/officeDocument/2006/relationships/hyperlink" Target="http://www.clearviewhort.com/clematis/Fargesioides" TargetMode="External"/><Relationship Id="rId11" Type="http://schemas.openxmlformats.org/officeDocument/2006/relationships/hyperlink" Target="http://www.clearviewhort.com/clematis/armandii-apple-blossom" TargetMode="External"/><Relationship Id="rId53" Type="http://schemas.openxmlformats.org/officeDocument/2006/relationships/hyperlink" Target="http://www.clearviewhort.com/clematis/Fargesioides" TargetMode="External"/><Relationship Id="rId149" Type="http://schemas.openxmlformats.org/officeDocument/2006/relationships/hyperlink" Target="http://www.clearviewhort.com/clematis/Fargesioides" TargetMode="External"/><Relationship Id="rId95" Type="http://schemas.openxmlformats.org/officeDocument/2006/relationships/hyperlink" Target="http://www.clearviewhort.com/clematis/Fargesioides" TargetMode="External"/><Relationship Id="rId160" Type="http://schemas.openxmlformats.org/officeDocument/2006/relationships/hyperlink" Target="http://www.clearviewhort.com/clematis/Fargesioides" TargetMode="External"/><Relationship Id="rId216" Type="http://schemas.openxmlformats.org/officeDocument/2006/relationships/hyperlink" Target="http://www.clearviewhort.com/clematis/Fargesioi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369"/>
  <sheetViews>
    <sheetView showGridLines="0" tabSelected="1" topLeftCell="B1" zoomScaleNormal="100" workbookViewId="0">
      <pane ySplit="5" topLeftCell="A6" activePane="bottomLeft" state="frozen"/>
      <selection activeCell="A5" sqref="A5"/>
      <selection pane="bottomLeft" activeCell="D5" sqref="D1:D1048576"/>
    </sheetView>
  </sheetViews>
  <sheetFormatPr defaultRowHeight="15" x14ac:dyDescent="0.25"/>
  <cols>
    <col min="1" max="1" width="2" hidden="1" customWidth="1"/>
    <col min="2" max="2" width="56.28515625" customWidth="1"/>
    <col min="3" max="3" width="11.85546875" style="4" customWidth="1"/>
    <col min="4" max="4" width="13.42578125" style="4" hidden="1" customWidth="1"/>
    <col min="5" max="5" width="13.42578125" style="4" bestFit="1" customWidth="1"/>
    <col min="6" max="6" width="15.5703125" bestFit="1" customWidth="1"/>
    <col min="7" max="7" width="19" customWidth="1"/>
    <col min="8" max="8" width="18.85546875" bestFit="1" customWidth="1"/>
    <col min="9" max="9" width="15.85546875" bestFit="1" customWidth="1"/>
    <col min="10" max="10" width="8" customWidth="1"/>
    <col min="11" max="11" width="9.140625" bestFit="1" customWidth="1"/>
    <col min="12" max="12" width="10.28515625" customWidth="1"/>
    <col min="13" max="13" width="8" customWidth="1"/>
    <col min="14" max="14" width="7.28515625" customWidth="1"/>
    <col min="15" max="15" width="12.85546875" bestFit="1" customWidth="1"/>
  </cols>
  <sheetData>
    <row r="1" spans="1:17" ht="20.100000000000001" customHeight="1" x14ac:dyDescent="0.25">
      <c r="B1" s="17"/>
      <c r="C1" s="37" t="s">
        <v>41</v>
      </c>
      <c r="D1" s="78">
        <v>45499</v>
      </c>
      <c r="E1" s="78"/>
      <c r="F1" s="78"/>
      <c r="G1" s="78"/>
    </row>
    <row r="2" spans="1:17" ht="30" x14ac:dyDescent="0.25">
      <c r="C2" s="23" t="s">
        <v>59</v>
      </c>
      <c r="D2" s="79"/>
      <c r="E2" s="79"/>
      <c r="F2" s="79"/>
      <c r="G2" s="79"/>
      <c r="Q2" s="17"/>
    </row>
    <row r="3" spans="1:17" ht="20.100000000000001" customHeight="1" x14ac:dyDescent="0.25">
      <c r="B3" s="36"/>
      <c r="C3" s="23" t="s">
        <v>40</v>
      </c>
      <c r="D3" s="79"/>
      <c r="E3" s="79"/>
      <c r="F3" s="79"/>
      <c r="G3" s="79"/>
      <c r="H3" s="16"/>
    </row>
    <row r="4" spans="1:17" ht="30" x14ac:dyDescent="0.25">
      <c r="B4" s="42" t="s">
        <v>43</v>
      </c>
      <c r="C4" s="23" t="s">
        <v>42</v>
      </c>
      <c r="D4" s="79"/>
      <c r="E4" s="79"/>
      <c r="F4" s="79"/>
      <c r="G4" s="79"/>
      <c r="H4" s="16"/>
    </row>
    <row r="5" spans="1:17" s="13" customFormat="1" ht="51" customHeight="1" x14ac:dyDescent="0.3">
      <c r="A5" s="13" t="s">
        <v>3</v>
      </c>
      <c r="B5" s="44" t="s">
        <v>86</v>
      </c>
      <c r="C5" s="38" t="s">
        <v>27</v>
      </c>
      <c r="D5" s="47" t="s">
        <v>13</v>
      </c>
      <c r="E5" s="46" t="s">
        <v>2</v>
      </c>
      <c r="F5" s="39" t="s">
        <v>50</v>
      </c>
      <c r="G5" s="39" t="s">
        <v>4</v>
      </c>
      <c r="H5" s="39" t="s">
        <v>5</v>
      </c>
      <c r="I5" s="40" t="s">
        <v>6</v>
      </c>
      <c r="J5" s="39" t="s">
        <v>7</v>
      </c>
      <c r="K5" s="39" t="s">
        <v>8</v>
      </c>
      <c r="L5" s="41" t="s">
        <v>9</v>
      </c>
      <c r="M5" s="39" t="s">
        <v>10</v>
      </c>
      <c r="N5" s="39" t="s">
        <v>11</v>
      </c>
      <c r="O5" s="39" t="s">
        <v>12</v>
      </c>
      <c r="P5" s="39" t="s">
        <v>1</v>
      </c>
      <c r="Q5" s="19"/>
    </row>
    <row r="6" spans="1:17" x14ac:dyDescent="0.25">
      <c r="B6" s="1" t="str">
        <f>'[1]Post Avails'!A6</f>
        <v>Clematis  Assorted</v>
      </c>
      <c r="C6" s="24"/>
      <c r="D6" s="5" t="s">
        <v>13</v>
      </c>
      <c r="E6" s="5" t="str">
        <f>'[2]1 Gal IGC Status'!B6</f>
        <v>Ready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2"/>
    </row>
    <row r="7" spans="1:17" hidden="1" x14ac:dyDescent="0.25">
      <c r="B7" s="1" t="str">
        <f>'[1]Post Avails'!A7</f>
        <v>Allanah</v>
      </c>
      <c r="C7" s="25"/>
      <c r="D7" s="5" t="str">
        <f>IF('[1]Post Avails'!R7&lt;30,"Sold out","Available")</f>
        <v>Sold out</v>
      </c>
      <c r="E7" s="5" t="str">
        <f>'[3]Post Avails'!B7</f>
        <v>Ready</v>
      </c>
      <c r="F7" s="54" t="s">
        <v>93</v>
      </c>
      <c r="G7" s="54" t="s">
        <v>94</v>
      </c>
      <c r="H7" s="54" t="s">
        <v>47</v>
      </c>
      <c r="I7" s="54" t="s">
        <v>95</v>
      </c>
      <c r="J7" s="54" t="s">
        <v>49</v>
      </c>
      <c r="K7" s="54">
        <v>3</v>
      </c>
      <c r="L7" s="54" t="s">
        <v>96</v>
      </c>
      <c r="M7" s="54">
        <v>0</v>
      </c>
      <c r="N7" s="54">
        <v>0</v>
      </c>
      <c r="O7" s="54">
        <v>0</v>
      </c>
      <c r="P7" s="21" t="s">
        <v>0</v>
      </c>
    </row>
    <row r="8" spans="1:17" hidden="1" x14ac:dyDescent="0.25">
      <c r="B8" s="1" t="str">
        <f>'[1]Post Avails'!A8</f>
        <v>Alpina  Constance</v>
      </c>
      <c r="C8" s="26"/>
      <c r="D8" s="5" t="str">
        <f>IF('[1]Post Avails'!R8&lt;30,"Sold out","Available")</f>
        <v>Sold out</v>
      </c>
      <c r="E8" s="5" t="str">
        <f>'[3]Post Avails'!B8</f>
        <v>Ready</v>
      </c>
      <c r="F8" s="54" t="s">
        <v>97</v>
      </c>
      <c r="G8" s="54" t="s">
        <v>98</v>
      </c>
      <c r="H8" s="54" t="s">
        <v>99</v>
      </c>
      <c r="I8" s="54" t="s">
        <v>95</v>
      </c>
      <c r="J8" s="54" t="s">
        <v>100</v>
      </c>
      <c r="K8" s="54">
        <v>3</v>
      </c>
      <c r="L8" s="54">
        <v>0</v>
      </c>
      <c r="M8" s="54">
        <v>0</v>
      </c>
      <c r="N8" s="54">
        <v>0</v>
      </c>
      <c r="O8" s="54" t="s">
        <v>96</v>
      </c>
      <c r="P8" s="20" t="s">
        <v>0</v>
      </c>
    </row>
    <row r="9" spans="1:17" hidden="1" x14ac:dyDescent="0.25">
      <c r="B9" s="1" t="str">
        <f>'[1]Post Avails'!A9</f>
        <v>Alpina Francis Rivis</v>
      </c>
      <c r="C9" s="24"/>
      <c r="D9" s="5" t="str">
        <f>IF('[1]Post Avails'!R9&lt;30,"Sold out","Available")</f>
        <v>Sold out</v>
      </c>
      <c r="E9" s="5" t="str">
        <f>'[3]Post Avails'!B9</f>
        <v>Ready</v>
      </c>
      <c r="F9" s="54" t="s">
        <v>101</v>
      </c>
      <c r="G9" s="54" t="s">
        <v>98</v>
      </c>
      <c r="H9" s="54" t="s">
        <v>99</v>
      </c>
      <c r="I9" s="54" t="s">
        <v>95</v>
      </c>
      <c r="J9" s="54" t="s">
        <v>100</v>
      </c>
      <c r="K9" s="54">
        <v>3</v>
      </c>
      <c r="L9" s="54">
        <v>0</v>
      </c>
      <c r="M9" s="54">
        <v>0</v>
      </c>
      <c r="N9" s="54">
        <v>0</v>
      </c>
      <c r="O9" s="54" t="s">
        <v>96</v>
      </c>
      <c r="P9" s="2" t="s">
        <v>0</v>
      </c>
    </row>
    <row r="10" spans="1:17" hidden="1" x14ac:dyDescent="0.25">
      <c r="B10" s="1" t="str">
        <f>'[1]Post Avails'!A10</f>
        <v>Alpina  Helsingborg</v>
      </c>
      <c r="C10" s="27"/>
      <c r="D10" s="5" t="str">
        <f>IF('[1]Post Avails'!R10&lt;30,"Sold out","Available")</f>
        <v>Sold out</v>
      </c>
      <c r="E10" s="5" t="str">
        <f>'[2]1 Gal IGC Status'!B10</f>
        <v>zero on hand</v>
      </c>
      <c r="F10" s="54" t="s">
        <v>102</v>
      </c>
      <c r="G10" s="54" t="s">
        <v>98</v>
      </c>
      <c r="H10" s="54" t="s">
        <v>99</v>
      </c>
      <c r="I10" s="54" t="s">
        <v>95</v>
      </c>
      <c r="J10" s="54" t="s">
        <v>100</v>
      </c>
      <c r="K10" s="54">
        <v>3</v>
      </c>
      <c r="L10" s="54">
        <v>0</v>
      </c>
      <c r="M10" s="54">
        <v>0</v>
      </c>
      <c r="N10" s="54">
        <v>0</v>
      </c>
      <c r="O10" s="54" t="s">
        <v>96</v>
      </c>
      <c r="P10" s="22" t="s">
        <v>0</v>
      </c>
    </row>
    <row r="11" spans="1:17" hidden="1" x14ac:dyDescent="0.25">
      <c r="B11" s="1" t="str">
        <f>'[1]Post Avails'!A11</f>
        <v>Alpina Pamela Jackman</v>
      </c>
      <c r="C11" s="28"/>
      <c r="D11" s="5" t="str">
        <f>IF('[1]Post Avails'!R11&lt;30,"Sold out","Available")</f>
        <v>Sold out</v>
      </c>
      <c r="E11" s="5">
        <f>'[3]Post Avails'!B11</f>
        <v>0</v>
      </c>
      <c r="F11" s="54" t="s">
        <v>101</v>
      </c>
      <c r="G11" s="54" t="s">
        <v>98</v>
      </c>
      <c r="H11" s="54" t="s">
        <v>99</v>
      </c>
      <c r="I11" s="54" t="s">
        <v>95</v>
      </c>
      <c r="J11" s="54" t="s">
        <v>100</v>
      </c>
      <c r="K11" s="54">
        <v>3</v>
      </c>
      <c r="L11" s="54">
        <v>0</v>
      </c>
      <c r="M11" s="54">
        <v>0</v>
      </c>
      <c r="N11" s="54">
        <v>0</v>
      </c>
      <c r="O11" s="54" t="s">
        <v>96</v>
      </c>
      <c r="P11" s="2" t="s">
        <v>0</v>
      </c>
    </row>
    <row r="12" spans="1:17" hidden="1" x14ac:dyDescent="0.25">
      <c r="B12" s="1" t="str">
        <f>'[1]Post Avails'!A12</f>
        <v>Alpina  Pink Flamingo</v>
      </c>
      <c r="C12" s="25"/>
      <c r="D12" s="5" t="str">
        <f>IF('[1]Post Avails'!R12&lt;30,"Sold out","Available")</f>
        <v>Sold out</v>
      </c>
      <c r="E12" s="5" t="str">
        <f>'[2]1 Gal IGC Status'!B12</f>
        <v>zero on hand</v>
      </c>
      <c r="F12" s="54" t="s">
        <v>97</v>
      </c>
      <c r="G12" s="54" t="s">
        <v>98</v>
      </c>
      <c r="H12" s="54" t="s">
        <v>99</v>
      </c>
      <c r="I12" s="54" t="s">
        <v>103</v>
      </c>
      <c r="J12" s="54" t="s">
        <v>100</v>
      </c>
      <c r="K12" s="54">
        <v>3</v>
      </c>
      <c r="L12" s="54">
        <v>0</v>
      </c>
      <c r="M12" s="54">
        <v>0</v>
      </c>
      <c r="N12" s="54">
        <v>0</v>
      </c>
      <c r="O12" s="54" t="s">
        <v>96</v>
      </c>
      <c r="P12" s="21" t="s">
        <v>0</v>
      </c>
    </row>
    <row r="13" spans="1:17" hidden="1" x14ac:dyDescent="0.25">
      <c r="B13" s="1" t="str">
        <f>'[1]Post Avails'!A13</f>
        <v>Alpina  Ruby - Drop for Constacne</v>
      </c>
      <c r="C13" s="24"/>
      <c r="D13" s="5" t="str">
        <f>IF('[1]Post Avails'!R13&lt;30,"Sold out","Available")</f>
        <v>Available</v>
      </c>
      <c r="E13" s="5" t="s">
        <v>18</v>
      </c>
      <c r="F13" s="54" t="s">
        <v>93</v>
      </c>
      <c r="G13" s="54" t="s">
        <v>98</v>
      </c>
      <c r="H13" s="54" t="s">
        <v>99</v>
      </c>
      <c r="I13" s="54" t="s">
        <v>95</v>
      </c>
      <c r="J13" s="54" t="s">
        <v>100</v>
      </c>
      <c r="K13" s="54">
        <v>3</v>
      </c>
      <c r="L13" s="54">
        <v>0</v>
      </c>
      <c r="M13" s="54">
        <v>0</v>
      </c>
      <c r="N13" s="54">
        <v>0</v>
      </c>
      <c r="O13" s="54" t="s">
        <v>96</v>
      </c>
      <c r="P13" s="2" t="s">
        <v>0</v>
      </c>
    </row>
    <row r="14" spans="1:17" hidden="1" x14ac:dyDescent="0.25">
      <c r="A14" t="s">
        <v>20</v>
      </c>
      <c r="B14" s="1" t="str">
        <f>'[1]Post Avails'!A14</f>
        <v>Alpina Stolwijk's Gold</v>
      </c>
      <c r="C14" s="24"/>
      <c r="D14" s="5" t="str">
        <f>IF('[1]Post Avails'!R14&lt;30,"Sold out","Available")</f>
        <v>Sold out</v>
      </c>
      <c r="E14" s="5" t="str">
        <f>'[3]Post Avails'!B14</f>
        <v>Ready</v>
      </c>
      <c r="F14" s="54" t="s">
        <v>101</v>
      </c>
      <c r="G14" s="54" t="s">
        <v>98</v>
      </c>
      <c r="H14" s="54" t="s">
        <v>99</v>
      </c>
      <c r="I14" s="54" t="s">
        <v>95</v>
      </c>
      <c r="J14" s="54" t="s">
        <v>100</v>
      </c>
      <c r="K14" s="54">
        <v>3</v>
      </c>
      <c r="L14" s="54">
        <v>0</v>
      </c>
      <c r="M14" s="54">
        <v>0</v>
      </c>
      <c r="N14" s="54">
        <v>0</v>
      </c>
      <c r="O14" s="54" t="s">
        <v>96</v>
      </c>
      <c r="P14" s="2" t="s">
        <v>0</v>
      </c>
    </row>
    <row r="15" spans="1:17" hidden="1" x14ac:dyDescent="0.25">
      <c r="B15" s="1" t="str">
        <f>'[1]Post Avails'!A15</f>
        <v>Alpina Willy</v>
      </c>
      <c r="C15" s="26"/>
      <c r="D15" s="5" t="str">
        <f>IF('[1]Post Avails'!R15&lt;30,"Sold out","Available")</f>
        <v>Sold out</v>
      </c>
      <c r="E15" s="5">
        <f>'[3]Post Avails'!B15</f>
        <v>0</v>
      </c>
      <c r="F15" s="54" t="s">
        <v>97</v>
      </c>
      <c r="G15" s="54" t="s">
        <v>98</v>
      </c>
      <c r="H15" s="54" t="s">
        <v>99</v>
      </c>
      <c r="I15" s="54" t="s">
        <v>95</v>
      </c>
      <c r="J15" s="54" t="s">
        <v>100</v>
      </c>
      <c r="K15" s="54">
        <v>3</v>
      </c>
      <c r="L15" s="54">
        <v>0</v>
      </c>
      <c r="M15" s="54">
        <v>0</v>
      </c>
      <c r="N15" s="54">
        <v>0</v>
      </c>
      <c r="O15" s="54" t="s">
        <v>96</v>
      </c>
      <c r="P15" s="20" t="s">
        <v>0</v>
      </c>
    </row>
    <row r="16" spans="1:17" hidden="1" x14ac:dyDescent="0.25">
      <c r="B16" s="1" t="str">
        <f>'[1]Post Avails'!A16</f>
        <v>Arabella</v>
      </c>
      <c r="C16" s="28"/>
      <c r="D16" s="5" t="str">
        <f>IF('[1]Post Avails'!R16&lt;30,"Sold out","Available")</f>
        <v>Sold out</v>
      </c>
      <c r="E16" s="5" t="str">
        <f>'[3]Post Avails'!B16</f>
        <v>Ready</v>
      </c>
      <c r="F16" s="54" t="s">
        <v>101</v>
      </c>
      <c r="G16" s="54" t="s">
        <v>104</v>
      </c>
      <c r="H16" s="54" t="s">
        <v>47</v>
      </c>
      <c r="I16" s="54" t="s">
        <v>105</v>
      </c>
      <c r="J16" s="54" t="s">
        <v>49</v>
      </c>
      <c r="K16" s="54">
        <v>3</v>
      </c>
      <c r="L16" s="54" t="s">
        <v>96</v>
      </c>
      <c r="M16" s="54">
        <v>0</v>
      </c>
      <c r="N16" s="54">
        <v>0</v>
      </c>
      <c r="O16" s="54" t="s">
        <v>96</v>
      </c>
      <c r="P16" s="2" t="s">
        <v>0</v>
      </c>
    </row>
    <row r="17" spans="2:16" hidden="1" x14ac:dyDescent="0.25">
      <c r="B17" s="1" t="str">
        <f>'[1]Post Avails'!A17</f>
        <v>Armandii Apple Blossom</v>
      </c>
      <c r="C17" s="25"/>
      <c r="D17" s="5" t="str">
        <f>IF('[1]Post Avails'!R17&lt;30,"Sold out","Available")</f>
        <v>Sold out</v>
      </c>
      <c r="E17" s="5" t="str">
        <f>'[3]Post Avails'!B17</f>
        <v>Ready</v>
      </c>
      <c r="F17" s="54" t="s">
        <v>97</v>
      </c>
      <c r="G17" s="54" t="s">
        <v>98</v>
      </c>
      <c r="H17" s="54" t="s">
        <v>106</v>
      </c>
      <c r="I17" s="54" t="s">
        <v>107</v>
      </c>
      <c r="J17" s="54" t="s">
        <v>100</v>
      </c>
      <c r="K17" s="54">
        <v>7</v>
      </c>
      <c r="L17" s="54">
        <v>0</v>
      </c>
      <c r="M17" s="54" t="s">
        <v>108</v>
      </c>
      <c r="N17" s="54" t="s">
        <v>96</v>
      </c>
      <c r="O17" s="54" t="s">
        <v>96</v>
      </c>
      <c r="P17" s="21" t="s">
        <v>0</v>
      </c>
    </row>
    <row r="18" spans="2:16" x14ac:dyDescent="0.25">
      <c r="B18" s="1" t="str">
        <f>'[1]Post Avails'!A18</f>
        <v>Armandii Snowdrift</v>
      </c>
      <c r="C18" s="26"/>
      <c r="D18" s="5" t="str">
        <f>IF('[1]Post Avails'!R18&lt;30,"Sold out","Available")</f>
        <v>Available</v>
      </c>
      <c r="E18" s="5" t="str">
        <f>'[3]Post Avails'!B18</f>
        <v>Ready</v>
      </c>
      <c r="F18" s="54" t="s">
        <v>109</v>
      </c>
      <c r="G18" s="54" t="s">
        <v>98</v>
      </c>
      <c r="H18" s="54" t="s">
        <v>106</v>
      </c>
      <c r="I18" s="54" t="s">
        <v>107</v>
      </c>
      <c r="J18" s="54" t="s">
        <v>100</v>
      </c>
      <c r="K18" s="54">
        <v>7</v>
      </c>
      <c r="L18" s="54">
        <v>0</v>
      </c>
      <c r="M18" s="54" t="s">
        <v>108</v>
      </c>
      <c r="N18" s="54" t="s">
        <v>96</v>
      </c>
      <c r="O18" s="54" t="s">
        <v>96</v>
      </c>
      <c r="P18" s="20" t="s">
        <v>0</v>
      </c>
    </row>
    <row r="19" spans="2:16" hidden="1" x14ac:dyDescent="0.25">
      <c r="B19" s="1" t="str">
        <f>'[1]Post Avails'!A19</f>
        <v>Asao</v>
      </c>
      <c r="C19" s="28"/>
      <c r="D19" s="5" t="str">
        <f>IF('[1]Post Avails'!R19&lt;30,"Sold out","Available")</f>
        <v>Sold out</v>
      </c>
      <c r="E19" s="5" t="str">
        <f>'[3]Post Avails'!B19</f>
        <v>Budded</v>
      </c>
      <c r="F19" s="54" t="s">
        <v>97</v>
      </c>
      <c r="G19" s="54" t="s">
        <v>110</v>
      </c>
      <c r="H19" s="54" t="s">
        <v>111</v>
      </c>
      <c r="I19" s="54" t="s">
        <v>112</v>
      </c>
      <c r="J19" s="54" t="s">
        <v>113</v>
      </c>
      <c r="K19" s="54">
        <v>4</v>
      </c>
      <c r="L19" s="54" t="s">
        <v>96</v>
      </c>
      <c r="M19" s="54">
        <v>0</v>
      </c>
      <c r="N19" s="54">
        <v>0</v>
      </c>
      <c r="O19" s="54">
        <v>0</v>
      </c>
      <c r="P19" s="2" t="s">
        <v>0</v>
      </c>
    </row>
    <row r="20" spans="2:16" hidden="1" x14ac:dyDescent="0.25">
      <c r="B20" s="1" t="str">
        <f>'[1]Post Avails'!A20</f>
        <v>Ascotiensis</v>
      </c>
      <c r="C20" s="27"/>
      <c r="D20" s="5" t="str">
        <f>IF('[1]Post Avails'!R20&lt;30,"Sold out","Available")</f>
        <v>Sold out</v>
      </c>
      <c r="E20" s="5" t="str">
        <f>'[3]Post Avails'!B20</f>
        <v>Ready</v>
      </c>
      <c r="F20" s="54" t="s">
        <v>101</v>
      </c>
      <c r="G20" s="54" t="s">
        <v>94</v>
      </c>
      <c r="H20" s="54" t="s">
        <v>114</v>
      </c>
      <c r="I20" s="54" t="s">
        <v>115</v>
      </c>
      <c r="J20" s="54" t="s">
        <v>49</v>
      </c>
      <c r="K20" s="54">
        <v>4</v>
      </c>
      <c r="L20" s="54" t="s">
        <v>96</v>
      </c>
      <c r="M20" s="54">
        <v>0</v>
      </c>
      <c r="N20" s="54">
        <v>0</v>
      </c>
      <c r="O20" s="54">
        <v>0</v>
      </c>
      <c r="P20" s="22" t="s">
        <v>0</v>
      </c>
    </row>
    <row r="21" spans="2:16" hidden="1" x14ac:dyDescent="0.25">
      <c r="B21" s="1" t="str">
        <f>'[1]Post Avails'!A21</f>
        <v>Barbara Dibley</v>
      </c>
      <c r="C21" s="24"/>
      <c r="D21" s="5" t="str">
        <f>IF('[1]Post Avails'!R21&lt;30,"Sold out","Available")</f>
        <v>Sold out</v>
      </c>
      <c r="E21" s="5" t="str">
        <f>'[3]Post Avails'!B21</f>
        <v>Ready</v>
      </c>
      <c r="F21" s="54" t="s">
        <v>116</v>
      </c>
      <c r="G21" s="54" t="s">
        <v>110</v>
      </c>
      <c r="H21" s="54" t="s">
        <v>117</v>
      </c>
      <c r="I21" s="54" t="s">
        <v>112</v>
      </c>
      <c r="J21" s="54" t="s">
        <v>113</v>
      </c>
      <c r="K21" s="54">
        <v>4</v>
      </c>
      <c r="L21" s="54" t="s">
        <v>96</v>
      </c>
      <c r="M21" s="54">
        <v>0</v>
      </c>
      <c r="N21" s="54">
        <v>0</v>
      </c>
      <c r="O21" s="54">
        <v>0</v>
      </c>
      <c r="P21" s="2" t="s">
        <v>0</v>
      </c>
    </row>
    <row r="22" spans="2:16" hidden="1" x14ac:dyDescent="0.25">
      <c r="B22" s="1" t="str">
        <f>'[1]Post Avails'!A22</f>
        <v>Barbara Jackman</v>
      </c>
      <c r="C22" s="24"/>
      <c r="D22" s="5" t="str">
        <f>IF('[1]Post Avails'!R22&lt;30,"Sold out","Available")</f>
        <v>Sold out</v>
      </c>
      <c r="E22" s="5" t="str">
        <f>'[3]Post Avails'!B22</f>
        <v>Ready</v>
      </c>
      <c r="F22" s="54" t="s">
        <v>116</v>
      </c>
      <c r="G22" s="54" t="s">
        <v>94</v>
      </c>
      <c r="H22" s="54" t="s">
        <v>111</v>
      </c>
      <c r="I22" s="54" t="s">
        <v>112</v>
      </c>
      <c r="J22" s="54" t="s">
        <v>113</v>
      </c>
      <c r="K22" s="54">
        <v>4</v>
      </c>
      <c r="L22" s="54" t="s">
        <v>96</v>
      </c>
      <c r="M22" s="54">
        <v>0</v>
      </c>
      <c r="N22" s="54">
        <v>0</v>
      </c>
      <c r="O22" s="54">
        <v>0</v>
      </c>
      <c r="P22" s="22" t="s">
        <v>0</v>
      </c>
    </row>
    <row r="23" spans="2:16" hidden="1" x14ac:dyDescent="0.25">
      <c r="B23" s="1" t="str">
        <f>'[1]Post Avails'!A23</f>
        <v>Bees Jubilee</v>
      </c>
      <c r="C23" s="28"/>
      <c r="D23" s="5" t="str">
        <f>IF('[1]Post Avails'!R23&lt;30,"Sold out","Available")</f>
        <v>Sold out</v>
      </c>
      <c r="E23" s="5" t="str">
        <f>'[3]Post Avails'!B23</f>
        <v>Ready</v>
      </c>
      <c r="F23" s="54" t="s">
        <v>116</v>
      </c>
      <c r="G23" s="54" t="s">
        <v>110</v>
      </c>
      <c r="H23" s="54" t="s">
        <v>111</v>
      </c>
      <c r="I23" s="54" t="s">
        <v>112</v>
      </c>
      <c r="J23" s="54" t="s">
        <v>113</v>
      </c>
      <c r="K23" s="54">
        <v>4</v>
      </c>
      <c r="L23" s="54" t="s">
        <v>96</v>
      </c>
      <c r="M23" s="54">
        <v>0</v>
      </c>
      <c r="N23" s="54">
        <v>0</v>
      </c>
      <c r="O23" s="54">
        <v>0</v>
      </c>
      <c r="P23" s="2" t="s">
        <v>0</v>
      </c>
    </row>
    <row r="24" spans="2:16" hidden="1" x14ac:dyDescent="0.25">
      <c r="B24" s="1" t="str">
        <f>'[1]Post Avails'!A24</f>
        <v>Belle of Woking</v>
      </c>
      <c r="C24" s="24"/>
      <c r="D24" s="5" t="str">
        <f>IF('[1]Post Avails'!R24&lt;30,"Sold out","Available")</f>
        <v>Sold out</v>
      </c>
      <c r="E24" s="5" t="str">
        <f>'[3]Post Avails'!B24</f>
        <v>Ready</v>
      </c>
      <c r="F24" s="54" t="s">
        <v>101</v>
      </c>
      <c r="G24" s="54" t="s">
        <v>118</v>
      </c>
      <c r="H24" s="54" t="s">
        <v>119</v>
      </c>
      <c r="I24" s="54" t="s">
        <v>112</v>
      </c>
      <c r="J24" s="54" t="s">
        <v>113</v>
      </c>
      <c r="K24" s="54">
        <v>4</v>
      </c>
      <c r="L24" s="54" t="s">
        <v>96</v>
      </c>
      <c r="M24" s="54">
        <v>0</v>
      </c>
      <c r="N24" s="54">
        <v>0</v>
      </c>
      <c r="O24" s="54">
        <v>0</v>
      </c>
      <c r="P24" s="22" t="s">
        <v>0</v>
      </c>
    </row>
    <row r="25" spans="2:16" x14ac:dyDescent="0.25">
      <c r="B25" s="1" t="str">
        <f>'[1]Post Avails'!A25</f>
        <v>Blue Light</v>
      </c>
      <c r="C25" s="24"/>
      <c r="D25" s="5" t="str">
        <f>IF('[1]Post Avails'!R25&lt;30,"Sold out","Available")</f>
        <v>Available</v>
      </c>
      <c r="E25" s="5" t="str">
        <f>'[3]Post Avails'!B25</f>
        <v>Ready</v>
      </c>
      <c r="F25" s="54" t="s">
        <v>101</v>
      </c>
      <c r="G25" s="54" t="s">
        <v>118</v>
      </c>
      <c r="H25" s="54" t="s">
        <v>120</v>
      </c>
      <c r="I25" s="54" t="s">
        <v>112</v>
      </c>
      <c r="J25" s="54" t="s">
        <v>121</v>
      </c>
      <c r="K25" s="54">
        <v>4</v>
      </c>
      <c r="L25" s="54" t="s">
        <v>96</v>
      </c>
      <c r="M25" s="54">
        <v>0</v>
      </c>
      <c r="N25" s="54">
        <v>0</v>
      </c>
      <c r="O25" s="54">
        <v>0</v>
      </c>
      <c r="P25" s="2" t="s">
        <v>0</v>
      </c>
    </row>
    <row r="26" spans="2:16" x14ac:dyDescent="0.25">
      <c r="B26" s="1" t="str">
        <f>'[1]Post Avails'!A26</f>
        <v>Blue Ravine</v>
      </c>
      <c r="C26" s="28"/>
      <c r="D26" s="5" t="str">
        <f>IF('[1]Post Avails'!R26&lt;30,"Sold out","Available")</f>
        <v>Available</v>
      </c>
      <c r="E26" s="5" t="str">
        <f>'[3]Post Avails'!B26</f>
        <v>Ready</v>
      </c>
      <c r="F26" s="54" t="s">
        <v>101</v>
      </c>
      <c r="G26" s="54" t="s">
        <v>110</v>
      </c>
      <c r="H26" s="54" t="s">
        <v>111</v>
      </c>
      <c r="I26" s="54" t="s">
        <v>112</v>
      </c>
      <c r="J26" s="54" t="s">
        <v>113</v>
      </c>
      <c r="K26" s="54">
        <v>4</v>
      </c>
      <c r="L26" s="54" t="s">
        <v>96</v>
      </c>
      <c r="M26" s="54">
        <v>0</v>
      </c>
      <c r="N26" s="54">
        <v>0</v>
      </c>
      <c r="O26" s="54">
        <v>0</v>
      </c>
      <c r="P26" s="2" t="s">
        <v>0</v>
      </c>
    </row>
    <row r="27" spans="2:16" hidden="1" x14ac:dyDescent="0.25">
      <c r="B27" s="1" t="str">
        <f>'[1]Post Avails'!A27</f>
        <v>C.W. Dowman</v>
      </c>
      <c r="C27" s="24"/>
      <c r="D27" s="5" t="str">
        <f>IF('[1]Post Avails'!R27&lt;30,"Sold out","Available")</f>
        <v>Sold out</v>
      </c>
      <c r="E27" s="5" t="str">
        <f>'[3]Post Avails'!B27</f>
        <v>Ready</v>
      </c>
      <c r="F27" s="54" t="s">
        <v>116</v>
      </c>
      <c r="G27" s="54" t="s">
        <v>118</v>
      </c>
      <c r="H27" s="54" t="s">
        <v>47</v>
      </c>
      <c r="I27" s="54" t="s">
        <v>112</v>
      </c>
      <c r="J27" s="54" t="s">
        <v>121</v>
      </c>
      <c r="K27" s="54">
        <v>4</v>
      </c>
      <c r="L27" s="54" t="s">
        <v>96</v>
      </c>
      <c r="M27" s="54">
        <v>0</v>
      </c>
      <c r="N27" s="54">
        <v>0</v>
      </c>
      <c r="O27" s="54">
        <v>0</v>
      </c>
      <c r="P27" s="2" t="s">
        <v>0</v>
      </c>
    </row>
    <row r="28" spans="2:16" hidden="1" x14ac:dyDescent="0.25">
      <c r="B28" s="1" t="str">
        <f>'[1]Post Avails'!A28</f>
        <v>Candida</v>
      </c>
      <c r="C28" s="25"/>
      <c r="D28" s="5" t="str">
        <f>IF('[1]Post Avails'!R28&lt;30,"Sold out","Available")</f>
        <v>Sold out</v>
      </c>
      <c r="E28" s="5" t="str">
        <f>'[3]Post Avails'!B28</f>
        <v>Ready</v>
      </c>
      <c r="F28" s="54" t="s">
        <v>109</v>
      </c>
      <c r="G28" s="54" t="s">
        <v>110</v>
      </c>
      <c r="H28" s="54" t="s">
        <v>47</v>
      </c>
      <c r="I28" s="54" t="s">
        <v>112</v>
      </c>
      <c r="J28" s="54" t="s">
        <v>121</v>
      </c>
      <c r="K28" s="54">
        <v>4</v>
      </c>
      <c r="L28" s="54" t="s">
        <v>96</v>
      </c>
      <c r="M28" s="54">
        <v>0</v>
      </c>
      <c r="N28" s="54">
        <v>0</v>
      </c>
      <c r="O28" s="54">
        <v>0</v>
      </c>
      <c r="P28" s="21" t="s">
        <v>0</v>
      </c>
    </row>
    <row r="29" spans="2:16" x14ac:dyDescent="0.25">
      <c r="B29" s="1" t="str">
        <f>'[1]Post Avails'!A29</f>
        <v>Captaine Thielleaux</v>
      </c>
      <c r="C29" s="26"/>
      <c r="D29" s="5" t="str">
        <f>IF('[1]Post Avails'!R29&lt;30,"Sold out","Available")</f>
        <v>Available</v>
      </c>
      <c r="E29" s="5" t="str">
        <f>'[3]Post Avails'!B29</f>
        <v>Ready</v>
      </c>
      <c r="F29" s="54" t="s">
        <v>116</v>
      </c>
      <c r="G29" s="54" t="s">
        <v>110</v>
      </c>
      <c r="H29" s="54" t="s">
        <v>111</v>
      </c>
      <c r="I29" s="54" t="s">
        <v>112</v>
      </c>
      <c r="J29" s="54" t="s">
        <v>113</v>
      </c>
      <c r="K29" s="54">
        <v>4</v>
      </c>
      <c r="L29" s="54" t="s">
        <v>96</v>
      </c>
      <c r="M29" s="54">
        <v>0</v>
      </c>
      <c r="N29" s="54" t="s">
        <v>96</v>
      </c>
      <c r="O29" s="54">
        <v>0</v>
      </c>
      <c r="P29" s="20" t="s">
        <v>0</v>
      </c>
    </row>
    <row r="30" spans="2:16" hidden="1" x14ac:dyDescent="0.25">
      <c r="B30" s="1" t="str">
        <f>'[1]Post Avails'!A30</f>
        <v>Carnaby</v>
      </c>
      <c r="C30" s="28"/>
      <c r="D30" s="5" t="str">
        <f>IF('[1]Post Avails'!R30&lt;30,"Sold out","Available")</f>
        <v>Sold out</v>
      </c>
      <c r="E30" s="5" t="str">
        <f>'[3]Post Avails'!B30</f>
        <v>Not Ready</v>
      </c>
      <c r="F30" s="54" t="s">
        <v>116</v>
      </c>
      <c r="G30" s="54" t="s">
        <v>94</v>
      </c>
      <c r="H30" s="54" t="s">
        <v>111</v>
      </c>
      <c r="I30" s="54" t="s">
        <v>112</v>
      </c>
      <c r="J30" s="54" t="s">
        <v>113</v>
      </c>
      <c r="K30" s="54">
        <v>4</v>
      </c>
      <c r="L30" s="54" t="s">
        <v>96</v>
      </c>
      <c r="M30" s="54">
        <v>0</v>
      </c>
      <c r="N30" s="54">
        <v>0</v>
      </c>
      <c r="O30" s="54">
        <v>0</v>
      </c>
      <c r="P30" s="2" t="s">
        <v>0</v>
      </c>
    </row>
    <row r="31" spans="2:16" hidden="1" x14ac:dyDescent="0.25">
      <c r="B31" s="1" t="str">
        <f>'[1]Post Avails'!A31</f>
        <v>Caroline</v>
      </c>
      <c r="C31" s="27"/>
      <c r="D31" s="5" t="str">
        <f>IF('[1]Post Avails'!R31&lt;30,"Sold out","Available")</f>
        <v>Sold out</v>
      </c>
      <c r="E31" s="5" t="str">
        <f>'[3]Post Avails'!B31</f>
        <v>Ready</v>
      </c>
      <c r="F31" s="54" t="s">
        <v>97</v>
      </c>
      <c r="G31" s="54" t="s">
        <v>118</v>
      </c>
      <c r="H31" s="54" t="s">
        <v>47</v>
      </c>
      <c r="I31" s="54" t="s">
        <v>95</v>
      </c>
      <c r="J31" s="54" t="s">
        <v>49</v>
      </c>
      <c r="K31" s="54">
        <v>4</v>
      </c>
      <c r="L31" s="54" t="s">
        <v>96</v>
      </c>
      <c r="M31" s="54">
        <v>0</v>
      </c>
      <c r="N31" s="54">
        <v>0</v>
      </c>
      <c r="O31" s="54">
        <v>0</v>
      </c>
      <c r="P31" s="22" t="s">
        <v>0</v>
      </c>
    </row>
    <row r="32" spans="2:16" hidden="1" x14ac:dyDescent="0.25">
      <c r="B32" s="1" t="str">
        <f>'[1]Post Avails'!A32</f>
        <v>Cartmanii Joe</v>
      </c>
      <c r="C32" s="24"/>
      <c r="D32" s="5" t="str">
        <f>IF('[1]Post Avails'!R32&lt;30,"Sold out","Available")</f>
        <v>Sold out</v>
      </c>
      <c r="E32" s="5" t="str">
        <f>'[3]Post Avails'!B32</f>
        <v>Ready</v>
      </c>
      <c r="F32" s="54" t="s">
        <v>109</v>
      </c>
      <c r="G32" s="54" t="s">
        <v>98</v>
      </c>
      <c r="H32" s="54" t="s">
        <v>106</v>
      </c>
      <c r="I32" s="54" t="s">
        <v>122</v>
      </c>
      <c r="J32" s="54" t="s">
        <v>100</v>
      </c>
      <c r="K32" s="54">
        <v>7</v>
      </c>
      <c r="L32" s="54" t="s">
        <v>96</v>
      </c>
      <c r="M32" s="54" t="s">
        <v>108</v>
      </c>
      <c r="N32" s="54">
        <v>0</v>
      </c>
      <c r="O32" s="54">
        <v>0</v>
      </c>
      <c r="P32" s="2" t="s">
        <v>0</v>
      </c>
    </row>
    <row r="33" spans="2:16" hidden="1" x14ac:dyDescent="0.25">
      <c r="B33" s="1" t="str">
        <f>'[1]Post Avails'!A33</f>
        <v>Charissima</v>
      </c>
      <c r="C33" s="25"/>
      <c r="D33" s="5" t="str">
        <f>IF('[1]Post Avails'!R33&lt;30,"Sold out","Available")</f>
        <v>Sold out</v>
      </c>
      <c r="E33" s="5" t="str">
        <f>'[3]Post Avails'!B33</f>
        <v>Ready</v>
      </c>
      <c r="F33" s="54" t="s">
        <v>97</v>
      </c>
      <c r="G33" s="54" t="s">
        <v>110</v>
      </c>
      <c r="H33" s="54" t="s">
        <v>123</v>
      </c>
      <c r="I33" s="54" t="s">
        <v>112</v>
      </c>
      <c r="J33" s="54" t="s">
        <v>113</v>
      </c>
      <c r="K33" s="54">
        <v>4</v>
      </c>
      <c r="L33" s="54" t="s">
        <v>96</v>
      </c>
      <c r="M33" s="54">
        <v>0</v>
      </c>
      <c r="N33" s="54">
        <v>0</v>
      </c>
      <c r="O33" s="54">
        <v>0</v>
      </c>
      <c r="P33" s="21" t="s">
        <v>0</v>
      </c>
    </row>
    <row r="34" spans="2:16" hidden="1" x14ac:dyDescent="0.25">
      <c r="B34" s="1" t="str">
        <f>'[1]Post Avails'!A34</f>
        <v>Chrysocoma sericea</v>
      </c>
      <c r="C34" s="27"/>
      <c r="D34" s="5" t="str">
        <f>IF('[1]Post Avails'!R34&lt;30,"Sold out","Available")</f>
        <v>Sold out</v>
      </c>
      <c r="E34" s="5" t="str">
        <f>'[3]Post Avails'!B34</f>
        <v>Ready</v>
      </c>
      <c r="F34" s="54" t="s">
        <v>109</v>
      </c>
      <c r="G34" s="54" t="s">
        <v>124</v>
      </c>
      <c r="H34" s="54" t="s">
        <v>117</v>
      </c>
      <c r="I34" s="54" t="s">
        <v>125</v>
      </c>
      <c r="J34" s="54" t="s">
        <v>100</v>
      </c>
      <c r="K34" s="54">
        <v>7</v>
      </c>
      <c r="L34" s="54">
        <v>0</v>
      </c>
      <c r="M34" s="54">
        <v>0</v>
      </c>
      <c r="N34" s="54">
        <v>0</v>
      </c>
      <c r="O34" s="54">
        <v>0</v>
      </c>
      <c r="P34" s="20" t="s">
        <v>0</v>
      </c>
    </row>
    <row r="35" spans="2:16" x14ac:dyDescent="0.25">
      <c r="B35" s="1" t="str">
        <f>'[1]Post Avails'!A35</f>
        <v>Cirrhosa Balearica</v>
      </c>
      <c r="C35" s="28"/>
      <c r="D35" s="5" t="str">
        <f>IF('[1]Post Avails'!R35&lt;30,"Sold out","Available")</f>
        <v>Available</v>
      </c>
      <c r="E35" s="5" t="str">
        <f>'[3]Post Avails'!B35</f>
        <v>Ready</v>
      </c>
      <c r="F35" s="54" t="s">
        <v>116</v>
      </c>
      <c r="G35" s="54" t="s">
        <v>98</v>
      </c>
      <c r="H35" s="54" t="s">
        <v>126</v>
      </c>
      <c r="I35" s="54" t="s">
        <v>95</v>
      </c>
      <c r="J35" s="54" t="s">
        <v>100</v>
      </c>
      <c r="K35" s="54">
        <v>8</v>
      </c>
      <c r="L35" s="54" t="s">
        <v>96</v>
      </c>
      <c r="M35" s="54" t="s">
        <v>108</v>
      </c>
      <c r="N35" s="54">
        <v>0</v>
      </c>
      <c r="O35" s="54">
        <v>0</v>
      </c>
      <c r="P35" s="2" t="s">
        <v>0</v>
      </c>
    </row>
    <row r="36" spans="2:16" hidden="1" x14ac:dyDescent="0.25">
      <c r="B36" s="1" t="str">
        <f>'[1]Post Avails'!A36</f>
        <v>Cirrhosa Freckles</v>
      </c>
      <c r="C36" s="27"/>
      <c r="D36" s="5" t="str">
        <f>IF('[1]Post Avails'!R36&lt;30,"Sold out","Available")</f>
        <v>Sold out</v>
      </c>
      <c r="E36" s="5" t="str">
        <f>'[3]Post Avails'!B36</f>
        <v>Ready</v>
      </c>
      <c r="F36" s="54" t="s">
        <v>116</v>
      </c>
      <c r="G36" s="54" t="s">
        <v>98</v>
      </c>
      <c r="H36" s="54" t="s">
        <v>126</v>
      </c>
      <c r="I36" s="54" t="s">
        <v>95</v>
      </c>
      <c r="J36" s="54" t="s">
        <v>100</v>
      </c>
      <c r="K36" s="54">
        <v>8</v>
      </c>
      <c r="L36" s="54" t="s">
        <v>96</v>
      </c>
      <c r="M36" s="54" t="s">
        <v>108</v>
      </c>
      <c r="N36" s="54">
        <v>0</v>
      </c>
      <c r="O36" s="54">
        <v>0</v>
      </c>
      <c r="P36" s="22" t="s">
        <v>0</v>
      </c>
    </row>
    <row r="37" spans="2:16" x14ac:dyDescent="0.25">
      <c r="B37" s="1" t="str">
        <f>'[1]Post Avails'!A37</f>
        <v>Comtesse De Bouchard</v>
      </c>
      <c r="C37" s="28"/>
      <c r="D37" s="5" t="str">
        <f>IF('[1]Post Avails'!R37&lt;30,"Sold out","Available")</f>
        <v>Available</v>
      </c>
      <c r="E37" s="5" t="str">
        <f>'[3]Post Avails'!B37</f>
        <v>Ready</v>
      </c>
      <c r="F37" s="54" t="s">
        <v>97</v>
      </c>
      <c r="G37" s="54" t="s">
        <v>118</v>
      </c>
      <c r="H37" s="54" t="s">
        <v>47</v>
      </c>
      <c r="I37" s="54" t="s">
        <v>115</v>
      </c>
      <c r="J37" s="54" t="s">
        <v>49</v>
      </c>
      <c r="K37" s="54">
        <v>4</v>
      </c>
      <c r="L37" s="54" t="s">
        <v>96</v>
      </c>
      <c r="M37" s="54">
        <v>0</v>
      </c>
      <c r="N37" s="54">
        <v>0</v>
      </c>
      <c r="O37" s="54">
        <v>0</v>
      </c>
      <c r="P37" s="2" t="s">
        <v>0</v>
      </c>
    </row>
    <row r="38" spans="2:16" hidden="1" x14ac:dyDescent="0.25">
      <c r="B38" s="1" t="str">
        <f>'[1]Post Avails'!A38</f>
        <v>Countess of Lovelace</v>
      </c>
      <c r="C38" s="25"/>
      <c r="D38" s="5" t="str">
        <f>IF('[1]Post Avails'!R38&lt;30,"Sold out","Available")</f>
        <v>Sold out</v>
      </c>
      <c r="E38" s="5" t="str">
        <f>'[3]Post Avails'!B38</f>
        <v>Ready</v>
      </c>
      <c r="F38" s="54" t="s">
        <v>101</v>
      </c>
      <c r="G38" s="54" t="s">
        <v>110</v>
      </c>
      <c r="H38" s="54" t="s">
        <v>123</v>
      </c>
      <c r="I38" s="54" t="s">
        <v>112</v>
      </c>
      <c r="J38" s="54" t="s">
        <v>113</v>
      </c>
      <c r="K38" s="54">
        <v>4</v>
      </c>
      <c r="L38" s="54" t="s">
        <v>96</v>
      </c>
      <c r="M38" s="54">
        <v>0</v>
      </c>
      <c r="N38" s="54">
        <v>0</v>
      </c>
      <c r="O38" s="54">
        <v>0</v>
      </c>
      <c r="P38" s="21" t="s">
        <v>0</v>
      </c>
    </row>
    <row r="39" spans="2:16" hidden="1" x14ac:dyDescent="0.25">
      <c r="B39" s="1" t="str">
        <f>'[1]Post Avails'!A39</f>
        <v>Crimson Star</v>
      </c>
      <c r="C39" s="24"/>
      <c r="D39" s="5" t="str">
        <f>IF('[1]Post Avails'!R39&lt;30,"Sold out","Available")</f>
        <v>Sold out</v>
      </c>
      <c r="E39" s="5" t="str">
        <f>'[3]Post Avails'!B39</f>
        <v>Ready</v>
      </c>
      <c r="F39" s="54" t="s">
        <v>93</v>
      </c>
      <c r="G39" s="54" t="s">
        <v>94</v>
      </c>
      <c r="H39" s="54" t="s">
        <v>47</v>
      </c>
      <c r="I39" s="54" t="s">
        <v>115</v>
      </c>
      <c r="J39" s="54" t="s">
        <v>121</v>
      </c>
      <c r="K39" s="54">
        <v>4</v>
      </c>
      <c r="L39" s="54" t="s">
        <v>96</v>
      </c>
      <c r="M39" s="54">
        <v>0</v>
      </c>
      <c r="N39" s="54">
        <v>0</v>
      </c>
      <c r="O39" s="54">
        <v>0</v>
      </c>
      <c r="P39" s="2" t="s">
        <v>0</v>
      </c>
    </row>
    <row r="40" spans="2:16" hidden="1" x14ac:dyDescent="0.25">
      <c r="B40" s="1" t="str">
        <f>'[1]Post Avails'!A40</f>
        <v>Crispa</v>
      </c>
      <c r="C40" s="26"/>
      <c r="D40" s="5" t="str">
        <f>IF('[1]Post Avails'!R40&lt;30,"Sold out","Available")</f>
        <v>Sold out</v>
      </c>
      <c r="E40" s="5" t="str">
        <f>'[3]Post Avails'!B40</f>
        <v>Ready</v>
      </c>
      <c r="F40" s="54" t="s">
        <v>97</v>
      </c>
      <c r="G40" s="54" t="s">
        <v>98</v>
      </c>
      <c r="H40" s="54" t="s">
        <v>47</v>
      </c>
      <c r="I40" s="54" t="s">
        <v>95</v>
      </c>
      <c r="J40" s="54" t="s">
        <v>49</v>
      </c>
      <c r="K40" s="54">
        <v>5</v>
      </c>
      <c r="L40" s="54" t="s">
        <v>96</v>
      </c>
      <c r="M40" s="54">
        <v>0</v>
      </c>
      <c r="N40" s="54">
        <v>0</v>
      </c>
      <c r="O40" s="54">
        <v>0</v>
      </c>
      <c r="P40" s="20" t="s">
        <v>0</v>
      </c>
    </row>
    <row r="41" spans="2:16" hidden="1" x14ac:dyDescent="0.25">
      <c r="B41" s="1" t="str">
        <f>'[1]Post Avails'!A41</f>
        <v>Daniel Deronda-Blue</v>
      </c>
      <c r="C41" s="28"/>
      <c r="D41" s="5" t="str">
        <f>IF('[1]Post Avails'!R41&lt;30,"Sold out","Available")</f>
        <v>Sold out</v>
      </c>
      <c r="E41" s="5" t="str">
        <f>'[3]Post Avails'!B41</f>
        <v>Ready</v>
      </c>
      <c r="F41" s="54" t="s">
        <v>102</v>
      </c>
      <c r="G41" s="54" t="s">
        <v>127</v>
      </c>
      <c r="H41" s="54" t="s">
        <v>111</v>
      </c>
      <c r="I41" s="54" t="s">
        <v>112</v>
      </c>
      <c r="J41" s="54" t="s">
        <v>113</v>
      </c>
      <c r="K41" s="54">
        <v>4</v>
      </c>
      <c r="L41" s="54" t="s">
        <v>96</v>
      </c>
      <c r="M41" s="54">
        <v>0</v>
      </c>
      <c r="N41" s="54">
        <v>0</v>
      </c>
      <c r="O41" s="54">
        <v>0</v>
      </c>
      <c r="P41" s="2" t="s">
        <v>0</v>
      </c>
    </row>
    <row r="42" spans="2:16" hidden="1" x14ac:dyDescent="0.25">
      <c r="B42" s="1" t="str">
        <f>'[1]Post Avails'!A42</f>
        <v>Dominika</v>
      </c>
      <c r="C42" s="25"/>
      <c r="D42" s="5" t="str">
        <f>IF('[1]Post Avails'!R42&lt;30,"Sold out","Available")</f>
        <v>Sold out</v>
      </c>
      <c r="E42" s="5" t="s">
        <v>18</v>
      </c>
      <c r="F42" s="54" t="s">
        <v>101</v>
      </c>
      <c r="G42" s="54" t="s">
        <v>118</v>
      </c>
      <c r="H42" s="54" t="s">
        <v>120</v>
      </c>
      <c r="I42" s="54" t="s">
        <v>95</v>
      </c>
      <c r="J42" s="54" t="s">
        <v>49</v>
      </c>
      <c r="K42" s="54">
        <v>4</v>
      </c>
      <c r="L42" s="54" t="s">
        <v>96</v>
      </c>
      <c r="M42" s="54">
        <v>0</v>
      </c>
      <c r="N42" s="54">
        <v>0</v>
      </c>
      <c r="O42" s="54">
        <v>0</v>
      </c>
      <c r="P42" s="21" t="s">
        <v>0</v>
      </c>
    </row>
    <row r="43" spans="2:16" hidden="1" x14ac:dyDescent="0.25">
      <c r="B43" s="1" t="str">
        <f>'[1]Post Avails'!A43</f>
        <v>Dorothy Tolver</v>
      </c>
      <c r="C43" s="24"/>
      <c r="D43" s="5" t="str">
        <f>IF('[1]Post Avails'!R43&lt;30,"Sold out","Available")</f>
        <v>Sold out</v>
      </c>
      <c r="E43" s="5" t="str">
        <f>'[3]Post Avails'!B43</f>
        <v>Ready</v>
      </c>
      <c r="F43" s="54" t="s">
        <v>97</v>
      </c>
      <c r="G43" s="54" t="s">
        <v>110</v>
      </c>
      <c r="H43" s="54" t="s">
        <v>111</v>
      </c>
      <c r="I43" s="54" t="s">
        <v>115</v>
      </c>
      <c r="J43" s="54" t="s">
        <v>113</v>
      </c>
      <c r="K43" s="54">
        <v>4</v>
      </c>
      <c r="L43" s="54" t="s">
        <v>96</v>
      </c>
      <c r="M43" s="54">
        <v>0</v>
      </c>
      <c r="N43" s="54">
        <v>0</v>
      </c>
      <c r="O43" s="54">
        <v>0</v>
      </c>
      <c r="P43" s="2" t="s">
        <v>0</v>
      </c>
    </row>
    <row r="44" spans="2:16" hidden="1" x14ac:dyDescent="0.25">
      <c r="B44" s="1" t="str">
        <f>'[1]Post Avails'!A44</f>
        <v>Dorothy Walton</v>
      </c>
      <c r="C44" s="26"/>
      <c r="D44" s="5" t="str">
        <f>IF('[1]Post Avails'!R44&lt;30,"Sold out","Available")</f>
        <v>Sold out</v>
      </c>
      <c r="E44" s="5" t="str">
        <f>'[3]Post Avails'!B44</f>
        <v>Ready</v>
      </c>
      <c r="F44" s="54" t="s">
        <v>102</v>
      </c>
      <c r="G44" s="54" t="s">
        <v>94</v>
      </c>
      <c r="H44" s="54" t="s">
        <v>114</v>
      </c>
      <c r="I44" s="54" t="s">
        <v>95</v>
      </c>
      <c r="J44" s="54" t="s">
        <v>121</v>
      </c>
      <c r="K44" s="54">
        <v>4</v>
      </c>
      <c r="L44" s="54" t="s">
        <v>96</v>
      </c>
      <c r="M44" s="54">
        <v>0</v>
      </c>
      <c r="N44" s="54">
        <v>0</v>
      </c>
      <c r="O44" s="54">
        <v>0</v>
      </c>
      <c r="P44" s="20" t="s">
        <v>0</v>
      </c>
    </row>
    <row r="45" spans="2:16" x14ac:dyDescent="0.25">
      <c r="B45" s="1" t="str">
        <f>'[1]Post Avails'!A45</f>
        <v>Dr. Ruppel</v>
      </c>
      <c r="C45" s="28"/>
      <c r="D45" s="5" t="str">
        <f>IF('[1]Post Avails'!R45&lt;30,"Sold out","Available")</f>
        <v>Available</v>
      </c>
      <c r="E45" s="5" t="str">
        <f>'[3]Post Avails'!B45</f>
        <v>Ready</v>
      </c>
      <c r="F45" s="54" t="s">
        <v>116</v>
      </c>
      <c r="G45" s="54" t="s">
        <v>110</v>
      </c>
      <c r="H45" s="54" t="s">
        <v>111</v>
      </c>
      <c r="I45" s="54" t="s">
        <v>112</v>
      </c>
      <c r="J45" s="54" t="s">
        <v>113</v>
      </c>
      <c r="K45" s="54">
        <v>4</v>
      </c>
      <c r="L45" s="54" t="s">
        <v>96</v>
      </c>
      <c r="M45" s="54">
        <v>0</v>
      </c>
      <c r="N45" s="54">
        <v>0</v>
      </c>
      <c r="O45" s="54">
        <v>0</v>
      </c>
      <c r="P45" s="2" t="s">
        <v>0</v>
      </c>
    </row>
    <row r="46" spans="2:16" x14ac:dyDescent="0.25">
      <c r="B46" s="1" t="str">
        <f>'[1]Post Avails'!A46</f>
        <v>Duch Edinborgh</v>
      </c>
      <c r="C46" s="27"/>
      <c r="D46" s="5" t="str">
        <f>IF('[1]Post Avails'!R46&lt;30,"Sold out","Available")</f>
        <v>Available</v>
      </c>
      <c r="E46" s="5" t="str">
        <f>'[3]Post Avails'!B46</f>
        <v>Ready</v>
      </c>
      <c r="F46" s="54" t="s">
        <v>109</v>
      </c>
      <c r="G46" s="54" t="s">
        <v>118</v>
      </c>
      <c r="H46" s="54" t="s">
        <v>111</v>
      </c>
      <c r="I46" s="54" t="s">
        <v>128</v>
      </c>
      <c r="J46" s="54" t="s">
        <v>113</v>
      </c>
      <c r="K46" s="54">
        <v>4</v>
      </c>
      <c r="L46" s="54" t="s">
        <v>96</v>
      </c>
      <c r="M46" s="54">
        <v>0</v>
      </c>
      <c r="N46" s="54">
        <v>0</v>
      </c>
      <c r="O46" s="54">
        <v>0</v>
      </c>
      <c r="P46" s="22" t="s">
        <v>0</v>
      </c>
    </row>
    <row r="47" spans="2:16" hidden="1" x14ac:dyDescent="0.25">
      <c r="B47" s="1" t="str">
        <f>'[1]Post Avails'!A47</f>
        <v>Early Sensation</v>
      </c>
      <c r="C47" s="28"/>
      <c r="D47" s="5" t="str">
        <f>IF('[1]Post Avails'!R47&lt;30,"Sold out","Available")</f>
        <v>Sold out</v>
      </c>
      <c r="E47" s="5">
        <f>'[3]Post Avails'!B47</f>
        <v>0</v>
      </c>
      <c r="F47" s="54" t="s">
        <v>109</v>
      </c>
      <c r="G47" s="54" t="s">
        <v>98</v>
      </c>
      <c r="H47" s="54" t="s">
        <v>106</v>
      </c>
      <c r="I47" s="54" t="s">
        <v>122</v>
      </c>
      <c r="J47" s="54" t="s">
        <v>100</v>
      </c>
      <c r="K47" s="54">
        <v>8</v>
      </c>
      <c r="L47" s="54" t="s">
        <v>96</v>
      </c>
      <c r="M47" s="54" t="s">
        <v>108</v>
      </c>
      <c r="N47" s="54">
        <v>0</v>
      </c>
      <c r="O47" s="54">
        <v>0</v>
      </c>
      <c r="P47" s="2" t="s">
        <v>0</v>
      </c>
    </row>
    <row r="48" spans="2:16" hidden="1" x14ac:dyDescent="0.25">
      <c r="B48" s="1" t="str">
        <f>'[1]Post Avails'!A48</f>
        <v>Edo Murasaki</v>
      </c>
      <c r="C48" s="28"/>
      <c r="D48" s="5" t="str">
        <f>IF('[1]Post Avails'!R48&lt;30,"Sold out","Available")</f>
        <v>Sold out</v>
      </c>
      <c r="E48" s="5" t="str">
        <f>'[3]Post Avails'!B48</f>
        <v>Ready</v>
      </c>
      <c r="F48" s="54" t="s">
        <v>102</v>
      </c>
      <c r="G48" s="54" t="s">
        <v>110</v>
      </c>
      <c r="H48" s="54" t="s">
        <v>111</v>
      </c>
      <c r="I48" s="54" t="s">
        <v>129</v>
      </c>
      <c r="J48" s="54" t="s">
        <v>113</v>
      </c>
      <c r="K48" s="54">
        <v>4</v>
      </c>
      <c r="L48" s="54" t="s">
        <v>96</v>
      </c>
      <c r="M48" s="54">
        <v>0</v>
      </c>
      <c r="N48" s="54">
        <v>0</v>
      </c>
      <c r="O48" s="54">
        <v>0</v>
      </c>
      <c r="P48" s="2" t="s">
        <v>0</v>
      </c>
    </row>
    <row r="49" spans="1:16" hidden="1" x14ac:dyDescent="0.25">
      <c r="B49" s="1" t="str">
        <f>'[1]Post Avails'!A49</f>
        <v>Elsa Spath</v>
      </c>
      <c r="C49" s="28"/>
      <c r="D49" s="5" t="str">
        <f>IF('[1]Post Avails'!R49&lt;30,"Sold out","Available")</f>
        <v>Sold out</v>
      </c>
      <c r="E49" s="5" t="str">
        <f>'[3]Post Avails'!B49</f>
        <v>Not Ready</v>
      </c>
      <c r="F49" s="54" t="s">
        <v>102</v>
      </c>
      <c r="G49" s="54" t="s">
        <v>110</v>
      </c>
      <c r="H49" s="54" t="s">
        <v>111</v>
      </c>
      <c r="I49" s="54" t="s">
        <v>129</v>
      </c>
      <c r="J49" s="54" t="s">
        <v>113</v>
      </c>
      <c r="K49" s="54">
        <v>3</v>
      </c>
      <c r="L49" s="54" t="s">
        <v>96</v>
      </c>
      <c r="M49" s="54">
        <v>0</v>
      </c>
      <c r="N49" s="54">
        <v>0</v>
      </c>
      <c r="O49" s="54">
        <v>0</v>
      </c>
      <c r="P49" s="2" t="s">
        <v>0</v>
      </c>
    </row>
    <row r="50" spans="1:16" hidden="1" x14ac:dyDescent="0.25">
      <c r="B50" s="1" t="str">
        <f>'[1]Post Avails'!A50</f>
        <v>Ernest Markham</v>
      </c>
      <c r="C50" s="24"/>
      <c r="D50" s="5" t="str">
        <f>IF('[1]Post Avails'!R50&lt;30,"Sold out","Available")</f>
        <v>Sold out</v>
      </c>
      <c r="E50" s="5" t="str">
        <f>'[3]Post Avails'!B50</f>
        <v>Ready</v>
      </c>
      <c r="F50" s="54" t="s">
        <v>93</v>
      </c>
      <c r="G50" s="54" t="s">
        <v>94</v>
      </c>
      <c r="H50" s="54" t="s">
        <v>114</v>
      </c>
      <c r="I50" s="54" t="s">
        <v>115</v>
      </c>
      <c r="J50" s="54" t="s">
        <v>49</v>
      </c>
      <c r="K50" s="54">
        <v>3</v>
      </c>
      <c r="L50" s="54" t="s">
        <v>96</v>
      </c>
      <c r="M50" s="54">
        <v>0</v>
      </c>
      <c r="N50" s="54">
        <v>0</v>
      </c>
      <c r="O50" s="54">
        <v>0</v>
      </c>
      <c r="P50" s="2" t="s">
        <v>0</v>
      </c>
    </row>
    <row r="51" spans="1:16" hidden="1" x14ac:dyDescent="0.25">
      <c r="B51" s="1" t="str">
        <f>'[1]Post Avails'!A51</f>
        <v>Etoile Violette</v>
      </c>
      <c r="C51" s="29"/>
      <c r="D51" s="5" t="str">
        <f>IF('[1]Post Avails'!R51&lt;30,"Sold out","Available")</f>
        <v>Sold out</v>
      </c>
      <c r="E51" s="5" t="str">
        <f>'[3]Post Avails'!B51</f>
        <v>Ready</v>
      </c>
      <c r="F51" s="54" t="s">
        <v>102</v>
      </c>
      <c r="G51" s="54" t="s">
        <v>118</v>
      </c>
      <c r="H51" s="54" t="s">
        <v>114</v>
      </c>
      <c r="I51" s="54" t="s">
        <v>130</v>
      </c>
      <c r="J51" s="54" t="s">
        <v>49</v>
      </c>
      <c r="K51" s="54">
        <v>3</v>
      </c>
      <c r="L51" s="54">
        <v>0</v>
      </c>
      <c r="M51" s="54">
        <v>0</v>
      </c>
      <c r="N51" s="54">
        <v>0</v>
      </c>
      <c r="O51" s="54" t="s">
        <v>96</v>
      </c>
      <c r="P51" s="22" t="s">
        <v>0</v>
      </c>
    </row>
    <row r="52" spans="1:16" hidden="1" x14ac:dyDescent="0.25">
      <c r="B52" s="1" t="str">
        <f>'[1]Post Avails'!A52</f>
        <v>Fair Rosamund</v>
      </c>
      <c r="C52" s="24"/>
      <c r="D52" s="5" t="str">
        <f>IF('[1]Post Avails'!R52&lt;30,"Sold out","Available")</f>
        <v>Sold out</v>
      </c>
      <c r="E52" s="5" t="str">
        <f>'[3]Post Avails'!B52</f>
        <v>Ready</v>
      </c>
      <c r="F52" s="54" t="s">
        <v>116</v>
      </c>
      <c r="G52" s="54" t="s">
        <v>118</v>
      </c>
      <c r="H52" s="54" t="s">
        <v>47</v>
      </c>
      <c r="I52" s="54" t="s">
        <v>112</v>
      </c>
      <c r="J52" s="54" t="s">
        <v>121</v>
      </c>
      <c r="K52" s="54">
        <v>4</v>
      </c>
      <c r="L52" s="54" t="s">
        <v>96</v>
      </c>
      <c r="M52" s="54">
        <v>0</v>
      </c>
      <c r="N52" s="54" t="s">
        <v>96</v>
      </c>
      <c r="O52" s="54">
        <v>0</v>
      </c>
      <c r="P52" s="2" t="s">
        <v>0</v>
      </c>
    </row>
    <row r="53" spans="1:16" hidden="1" x14ac:dyDescent="0.25">
      <c r="B53" s="1" t="s">
        <v>55</v>
      </c>
      <c r="C53" s="24"/>
      <c r="D53" s="5" t="str">
        <f>IF('[1]Post Avails'!R53&lt;343,"Sold out","Available")</f>
        <v>Sold out</v>
      </c>
      <c r="E53" s="5" t="str">
        <f>'[3]Post Avails'!$B$343</f>
        <v>Ready</v>
      </c>
      <c r="F53" s="55"/>
      <c r="G53" s="55"/>
      <c r="H53" s="55"/>
      <c r="I53" s="55"/>
      <c r="J53" s="55"/>
      <c r="K53" s="55"/>
      <c r="L53" s="55"/>
      <c r="M53" s="55"/>
      <c r="N53" s="43"/>
      <c r="O53" s="43"/>
      <c r="P53" s="2"/>
    </row>
    <row r="54" spans="1:16" hidden="1" x14ac:dyDescent="0.25">
      <c r="B54" s="1" t="str">
        <f>'[1]Post Avails'!A53</f>
        <v>Fargesioides</v>
      </c>
      <c r="C54" s="24"/>
      <c r="D54" s="5" t="str">
        <f>IF('[1]Post Avails'!R53&lt;30,"Sold out","Available")</f>
        <v>Sold out</v>
      </c>
      <c r="E54" s="5" t="str">
        <f>'[3]Post Avails'!B53</f>
        <v>Ready</v>
      </c>
      <c r="F54" s="54" t="s">
        <v>45</v>
      </c>
      <c r="G54" s="54" t="s">
        <v>46</v>
      </c>
      <c r="H54" s="54" t="s">
        <v>47</v>
      </c>
      <c r="I54" s="54" t="s">
        <v>48</v>
      </c>
      <c r="J54" s="54" t="s">
        <v>49</v>
      </c>
      <c r="K54" s="54">
        <v>3</v>
      </c>
      <c r="L54" s="54">
        <v>0</v>
      </c>
      <c r="M54" s="54">
        <v>0</v>
      </c>
      <c r="N54" s="54"/>
      <c r="O54" s="54"/>
      <c r="P54" s="2" t="s">
        <v>0</v>
      </c>
    </row>
    <row r="55" spans="1:16" hidden="1" x14ac:dyDescent="0.25">
      <c r="B55" s="1" t="str">
        <f>'[1]Post Avails'!A54</f>
        <v>Fireworks</v>
      </c>
      <c r="C55" s="24"/>
      <c r="D55" s="5" t="str">
        <f>IF('[1]Post Avails'!R54&lt;30,"Sold out","Available")</f>
        <v>Sold out</v>
      </c>
      <c r="E55" s="5">
        <f>'[3]Post Avails'!B54</f>
        <v>0</v>
      </c>
      <c r="F55" s="54" t="s">
        <v>116</v>
      </c>
      <c r="G55" s="54" t="s">
        <v>110</v>
      </c>
      <c r="H55" s="54" t="s">
        <v>111</v>
      </c>
      <c r="I55" s="54" t="s">
        <v>112</v>
      </c>
      <c r="J55" s="54" t="s">
        <v>113</v>
      </c>
      <c r="K55" s="54">
        <v>4</v>
      </c>
      <c r="L55" s="54" t="s">
        <v>96</v>
      </c>
      <c r="M55" s="54">
        <v>0</v>
      </c>
      <c r="N55" s="54">
        <v>0</v>
      </c>
      <c r="O55" s="54">
        <v>0</v>
      </c>
      <c r="P55" s="2" t="s">
        <v>0</v>
      </c>
    </row>
    <row r="56" spans="1:16" hidden="1" x14ac:dyDescent="0.25">
      <c r="A56" t="s">
        <v>20</v>
      </c>
      <c r="B56" s="1" t="str">
        <f>'[1]Post Avails'!A55</f>
        <v>Florida alba plena</v>
      </c>
      <c r="C56" s="24"/>
      <c r="D56" s="5" t="str">
        <f>IF('[1]Post Avails'!R55&lt;30,"Sold out","Available")</f>
        <v>Sold out</v>
      </c>
      <c r="E56" s="5" t="str">
        <f>'[3]Post Avails'!B55</f>
        <v>Ready</v>
      </c>
      <c r="F56" s="54" t="s">
        <v>109</v>
      </c>
      <c r="G56" s="54" t="s">
        <v>104</v>
      </c>
      <c r="H56" s="54" t="s">
        <v>47</v>
      </c>
      <c r="I56" s="54" t="s">
        <v>112</v>
      </c>
      <c r="J56" s="54" t="s">
        <v>121</v>
      </c>
      <c r="K56" s="54">
        <v>7</v>
      </c>
      <c r="L56" s="54" t="s">
        <v>96</v>
      </c>
      <c r="M56" s="54">
        <v>0</v>
      </c>
      <c r="N56" s="54">
        <v>0</v>
      </c>
      <c r="O56" s="54">
        <v>0</v>
      </c>
      <c r="P56" s="2" t="s">
        <v>0</v>
      </c>
    </row>
    <row r="57" spans="1:16" hidden="1" x14ac:dyDescent="0.25">
      <c r="A57" t="s">
        <v>20</v>
      </c>
      <c r="B57" s="1" t="str">
        <f>'[1]Post Avails'!A56</f>
        <v>Florida Sieboldii</v>
      </c>
      <c r="C57" s="24"/>
      <c r="D57" s="5" t="str">
        <f>IF('[1]Post Avails'!R56&lt;30,"Sold out","Available")</f>
        <v>Sold out</v>
      </c>
      <c r="E57" s="5" t="str">
        <f>'[3]Post Avails'!B56</f>
        <v>Ready</v>
      </c>
      <c r="F57" s="54" t="s">
        <v>116</v>
      </c>
      <c r="G57" s="54" t="s">
        <v>104</v>
      </c>
      <c r="H57" s="54" t="s">
        <v>47</v>
      </c>
      <c r="I57" s="54" t="s">
        <v>112</v>
      </c>
      <c r="J57" s="54" t="s">
        <v>121</v>
      </c>
      <c r="K57" s="54">
        <v>7</v>
      </c>
      <c r="L57" s="54" t="s">
        <v>96</v>
      </c>
      <c r="M57" s="54">
        <v>0</v>
      </c>
      <c r="N57" s="54">
        <v>0</v>
      </c>
      <c r="O57" s="54">
        <v>0</v>
      </c>
      <c r="P57" s="2" t="s">
        <v>0</v>
      </c>
    </row>
    <row r="58" spans="1:16" hidden="1" x14ac:dyDescent="0.25">
      <c r="B58" s="1" t="str">
        <f>'[1]Post Avails'!A57</f>
        <v>Frederyk Chopin</v>
      </c>
      <c r="C58" s="24"/>
      <c r="D58" s="5" t="str">
        <f>IF('[1]Post Avails'!R57&lt;30,"Sold out","Available")</f>
        <v>Sold out</v>
      </c>
      <c r="E58" s="5">
        <f>'[3]Post Avails'!B57</f>
        <v>0</v>
      </c>
      <c r="F58" s="54" t="s">
        <v>102</v>
      </c>
      <c r="G58" s="54" t="s">
        <v>110</v>
      </c>
      <c r="H58" s="54" t="s">
        <v>111</v>
      </c>
      <c r="I58" s="54" t="s">
        <v>129</v>
      </c>
      <c r="J58" s="54" t="s">
        <v>113</v>
      </c>
      <c r="K58" s="54">
        <v>4</v>
      </c>
      <c r="L58" s="54" t="s">
        <v>96</v>
      </c>
      <c r="M58" s="54">
        <v>0</v>
      </c>
      <c r="N58" s="54">
        <v>0</v>
      </c>
      <c r="O58" s="54">
        <v>0</v>
      </c>
      <c r="P58" s="2" t="s">
        <v>0</v>
      </c>
    </row>
    <row r="59" spans="1:16" hidden="1" x14ac:dyDescent="0.25">
      <c r="B59" s="1" t="str">
        <f>'[1]Post Avails'!A58</f>
        <v>Fuji Musume</v>
      </c>
      <c r="C59" s="24"/>
      <c r="D59" s="5" t="str">
        <f>IF('[1]Post Avails'!R58&lt;30,"Sold out","Available")</f>
        <v>Sold out</v>
      </c>
      <c r="E59" s="5" t="str">
        <f>'[3]Post Avails'!B58</f>
        <v>Ready</v>
      </c>
      <c r="F59" s="54" t="s">
        <v>101</v>
      </c>
      <c r="G59" s="54" t="s">
        <v>110</v>
      </c>
      <c r="H59" s="54" t="s">
        <v>47</v>
      </c>
      <c r="I59" s="54" t="s">
        <v>112</v>
      </c>
      <c r="J59" s="54" t="s">
        <v>121</v>
      </c>
      <c r="K59" s="54">
        <v>4</v>
      </c>
      <c r="L59" s="54" t="s">
        <v>96</v>
      </c>
      <c r="M59" s="54">
        <v>0</v>
      </c>
      <c r="N59" s="54">
        <v>0</v>
      </c>
      <c r="O59" s="54">
        <v>0</v>
      </c>
      <c r="P59" s="2" t="s">
        <v>0</v>
      </c>
    </row>
    <row r="60" spans="1:16" x14ac:dyDescent="0.25">
      <c r="B60" s="1" t="str">
        <f>'[1]Post Avails'!A59</f>
        <v>Gen Sikorski</v>
      </c>
      <c r="C60" s="24"/>
      <c r="D60" s="5" t="str">
        <f>IF('[1]Post Avails'!R59&lt;30,"Sold out","Available")</f>
        <v>Available</v>
      </c>
      <c r="E60" s="5" t="str">
        <f>'[3]Post Avails'!B59</f>
        <v>Ready</v>
      </c>
      <c r="F60" s="54" t="s">
        <v>101</v>
      </c>
      <c r="G60" s="54" t="s">
        <v>131</v>
      </c>
      <c r="H60" s="54" t="s">
        <v>47</v>
      </c>
      <c r="I60" s="54" t="s">
        <v>112</v>
      </c>
      <c r="J60" s="54" t="s">
        <v>121</v>
      </c>
      <c r="K60" s="54">
        <v>4</v>
      </c>
      <c r="L60" s="54" t="s">
        <v>96</v>
      </c>
      <c r="M60" s="54">
        <v>0</v>
      </c>
      <c r="N60" s="54">
        <v>0</v>
      </c>
      <c r="O60" s="54">
        <v>0</v>
      </c>
      <c r="P60" s="2" t="s">
        <v>0</v>
      </c>
    </row>
    <row r="61" spans="1:16" x14ac:dyDescent="0.25">
      <c r="B61" s="1" t="str">
        <f>'[1]Post Avails'!A60</f>
        <v>Gillian Blades</v>
      </c>
      <c r="C61" s="24"/>
      <c r="D61" s="5" t="str">
        <f>IF('[1]Post Avails'!R60&lt;30,"Sold out","Available")</f>
        <v>Available</v>
      </c>
      <c r="E61" s="5" t="str">
        <f>'[3]Post Avails'!B60</f>
        <v>Budded</v>
      </c>
      <c r="F61" s="54" t="s">
        <v>109</v>
      </c>
      <c r="G61" s="54" t="s">
        <v>127</v>
      </c>
      <c r="H61" s="54" t="s">
        <v>117</v>
      </c>
      <c r="I61" s="54" t="s">
        <v>95</v>
      </c>
      <c r="J61" s="54" t="s">
        <v>113</v>
      </c>
      <c r="K61" s="54">
        <v>4</v>
      </c>
      <c r="L61" s="54" t="s">
        <v>96</v>
      </c>
      <c r="M61" s="54">
        <v>0</v>
      </c>
      <c r="N61" s="54">
        <v>0</v>
      </c>
      <c r="O61" s="54">
        <v>0</v>
      </c>
      <c r="P61" s="2" t="s">
        <v>0</v>
      </c>
    </row>
    <row r="62" spans="1:16" x14ac:dyDescent="0.25">
      <c r="B62" s="1" t="str">
        <f>'[1]Post Avails'!A61</f>
        <v>Guernsey Cream</v>
      </c>
      <c r="C62" s="24"/>
      <c r="D62" s="5" t="str">
        <f>IF('[1]Post Avails'!R61&lt;30,"Sold out","Available")</f>
        <v>Available</v>
      </c>
      <c r="E62" s="5" t="str">
        <f>'[3]Post Avails'!B61</f>
        <v>Ready</v>
      </c>
      <c r="F62" s="54" t="s">
        <v>132</v>
      </c>
      <c r="G62" s="54" t="s">
        <v>110</v>
      </c>
      <c r="H62" s="54" t="s">
        <v>123</v>
      </c>
      <c r="I62" s="54" t="s">
        <v>112</v>
      </c>
      <c r="J62" s="54" t="s">
        <v>113</v>
      </c>
      <c r="K62" s="54">
        <v>4</v>
      </c>
      <c r="L62" s="54" t="s">
        <v>96</v>
      </c>
      <c r="M62" s="54">
        <v>0</v>
      </c>
      <c r="N62" s="54">
        <v>0</v>
      </c>
      <c r="O62" s="54">
        <v>0</v>
      </c>
      <c r="P62" s="2" t="s">
        <v>0</v>
      </c>
    </row>
    <row r="63" spans="1:16" x14ac:dyDescent="0.25">
      <c r="B63" s="1" t="str">
        <f>'[1]Post Avails'!A62</f>
        <v>Guiding Star</v>
      </c>
      <c r="C63" s="24"/>
      <c r="D63" s="5" t="str">
        <f>IF('[1]Post Avails'!R62&lt;30,"Sold out","Available")</f>
        <v>Available</v>
      </c>
      <c r="E63" s="5" t="str">
        <f>'[3]Post Avails'!B62</f>
        <v>Ready</v>
      </c>
      <c r="F63" s="54" t="s">
        <v>102</v>
      </c>
      <c r="G63" s="54" t="s">
        <v>110</v>
      </c>
      <c r="H63" s="54" t="s">
        <v>133</v>
      </c>
      <c r="I63" s="54" t="s">
        <v>115</v>
      </c>
      <c r="J63" s="54" t="s">
        <v>121</v>
      </c>
      <c r="K63" s="54">
        <v>3</v>
      </c>
      <c r="L63" s="54" t="s">
        <v>96</v>
      </c>
      <c r="M63" s="54">
        <v>0</v>
      </c>
      <c r="N63" s="54">
        <v>0</v>
      </c>
      <c r="O63" s="54">
        <v>0</v>
      </c>
      <c r="P63" s="2" t="s">
        <v>0</v>
      </c>
    </row>
    <row r="64" spans="1:16" hidden="1" x14ac:dyDescent="0.25">
      <c r="B64" s="1" t="str">
        <f>'[1]Post Avails'!A63</f>
        <v>Gypsy Queen</v>
      </c>
      <c r="C64" s="24"/>
      <c r="D64" s="5" t="str">
        <f>IF('[1]Post Avails'!R63&lt;30,"Sold out","Available")</f>
        <v>Sold out</v>
      </c>
      <c r="E64" s="5" t="str">
        <f>'[3]Post Avails'!B63</f>
        <v>Ready</v>
      </c>
      <c r="F64" s="54" t="s">
        <v>102</v>
      </c>
      <c r="G64" s="54" t="s">
        <v>94</v>
      </c>
      <c r="H64" s="54" t="s">
        <v>47</v>
      </c>
      <c r="I64" s="54" t="s">
        <v>130</v>
      </c>
      <c r="J64" s="54" t="s">
        <v>49</v>
      </c>
      <c r="K64" s="54">
        <v>3</v>
      </c>
      <c r="L64" s="54" t="s">
        <v>96</v>
      </c>
      <c r="M64" s="54">
        <v>0</v>
      </c>
      <c r="N64" s="54">
        <v>0</v>
      </c>
      <c r="O64" s="54">
        <v>0</v>
      </c>
      <c r="P64" s="2" t="s">
        <v>0</v>
      </c>
    </row>
    <row r="65" spans="1:16" x14ac:dyDescent="0.25">
      <c r="B65" s="1" t="str">
        <f>'[1]Post Avails'!A64</f>
        <v>H. F. Young</v>
      </c>
      <c r="C65" s="24"/>
      <c r="D65" s="5" t="str">
        <f>IF('[1]Post Avails'!R64&lt;30,"Sold out","Available")</f>
        <v>Available</v>
      </c>
      <c r="E65" s="5" t="str">
        <f>'[3]Post Avails'!B64</f>
        <v>Ready</v>
      </c>
      <c r="F65" s="54" t="s">
        <v>101</v>
      </c>
      <c r="G65" s="54" t="s">
        <v>134</v>
      </c>
      <c r="H65" s="54" t="s">
        <v>111</v>
      </c>
      <c r="I65" s="54" t="s">
        <v>112</v>
      </c>
      <c r="J65" s="54" t="s">
        <v>113</v>
      </c>
      <c r="K65" s="54">
        <v>4</v>
      </c>
      <c r="L65" s="54" t="s">
        <v>96</v>
      </c>
      <c r="M65" s="54">
        <v>0</v>
      </c>
      <c r="N65" s="54">
        <v>0</v>
      </c>
      <c r="O65" s="54">
        <v>0</v>
      </c>
      <c r="P65" s="2" t="s">
        <v>0</v>
      </c>
    </row>
    <row r="66" spans="1:16" hidden="1" x14ac:dyDescent="0.25">
      <c r="B66" s="1" t="str">
        <f>'[1]Post Avails'!A65</f>
        <v>Hagley Hybrid</v>
      </c>
      <c r="C66" s="24"/>
      <c r="D66" s="5" t="str">
        <f>IF('[1]Post Avails'!R65&lt;30,"Sold out","Available")</f>
        <v>Sold out</v>
      </c>
      <c r="E66" s="5">
        <f>'[3]Post Avails'!B65</f>
        <v>0</v>
      </c>
      <c r="F66" s="54" t="s">
        <v>97</v>
      </c>
      <c r="G66" s="54" t="s">
        <v>118</v>
      </c>
      <c r="H66" s="54" t="s">
        <v>47</v>
      </c>
      <c r="I66" s="54" t="s">
        <v>95</v>
      </c>
      <c r="J66" s="54" t="s">
        <v>121</v>
      </c>
      <c r="K66" s="54">
        <v>3</v>
      </c>
      <c r="L66" s="54" t="s">
        <v>96</v>
      </c>
      <c r="M66" s="54">
        <v>0</v>
      </c>
      <c r="N66" s="54">
        <v>0</v>
      </c>
      <c r="O66" s="54">
        <v>0</v>
      </c>
      <c r="P66" s="2" t="s">
        <v>0</v>
      </c>
    </row>
    <row r="67" spans="1:16" x14ac:dyDescent="0.25">
      <c r="B67" s="1" t="str">
        <f>'[1]Post Avails'!A66</f>
        <v>Haku Okan</v>
      </c>
      <c r="C67" s="24"/>
      <c r="D67" s="5" t="str">
        <f>IF('[1]Post Avails'!R66&lt;30,"Sold out","Available")</f>
        <v>Available</v>
      </c>
      <c r="E67" s="5" t="str">
        <f>'[3]Post Avails'!B66</f>
        <v>Ready</v>
      </c>
      <c r="F67" s="54" t="s">
        <v>102</v>
      </c>
      <c r="G67" s="54" t="s">
        <v>94</v>
      </c>
      <c r="H67" s="54" t="s">
        <v>111</v>
      </c>
      <c r="I67" s="54" t="s">
        <v>112</v>
      </c>
      <c r="J67" s="54" t="s">
        <v>113</v>
      </c>
      <c r="K67" s="54">
        <v>4</v>
      </c>
      <c r="L67" s="54" t="s">
        <v>96</v>
      </c>
      <c r="M67" s="54">
        <v>0</v>
      </c>
      <c r="N67" s="54">
        <v>0</v>
      </c>
      <c r="O67" s="54">
        <v>0</v>
      </c>
      <c r="P67" s="2" t="s">
        <v>0</v>
      </c>
    </row>
    <row r="68" spans="1:16" hidden="1" x14ac:dyDescent="0.25">
      <c r="B68" s="1" t="str">
        <f>'[1]Post Avails'!A67</f>
        <v>Halina Noll</v>
      </c>
      <c r="C68" s="24"/>
      <c r="D68" s="5" t="str">
        <f>IF('[1]Post Avails'!R67&lt;30,"Sold out","Available")</f>
        <v>Sold out</v>
      </c>
      <c r="E68" s="5" t="str">
        <f>'[3]Post Avails'!B67</f>
        <v>Ready</v>
      </c>
      <c r="F68" s="54" t="s">
        <v>109</v>
      </c>
      <c r="G68" s="54" t="s">
        <v>131</v>
      </c>
      <c r="H68" s="54" t="s">
        <v>47</v>
      </c>
      <c r="I68" s="54" t="s">
        <v>115</v>
      </c>
      <c r="J68" s="54" t="s">
        <v>121</v>
      </c>
      <c r="K68" s="54">
        <v>4</v>
      </c>
      <c r="L68" s="54" t="s">
        <v>96</v>
      </c>
      <c r="M68" s="54">
        <v>0</v>
      </c>
      <c r="N68" s="54">
        <v>0</v>
      </c>
      <c r="O68" s="54">
        <v>0</v>
      </c>
      <c r="P68" s="2" t="s">
        <v>0</v>
      </c>
    </row>
    <row r="69" spans="1:16" hidden="1" x14ac:dyDescent="0.25">
      <c r="A69" t="s">
        <v>20</v>
      </c>
      <c r="B69" s="1" t="str">
        <f>'[1]Post Avails'!A68</f>
        <v>Hania</v>
      </c>
      <c r="C69" s="24"/>
      <c r="D69" s="5" t="str">
        <f>IF('[1]Post Avails'!R68&lt;30,"Sold out","Available")</f>
        <v>Sold out</v>
      </c>
      <c r="E69" s="5" t="str">
        <f>'[3]Post Avails'!B68</f>
        <v>Ready</v>
      </c>
      <c r="F69" s="54" t="s">
        <v>116</v>
      </c>
      <c r="G69" s="54" t="s">
        <v>94</v>
      </c>
      <c r="H69" s="54" t="s">
        <v>111</v>
      </c>
      <c r="I69" s="54" t="s">
        <v>122</v>
      </c>
      <c r="J69" s="54" t="s">
        <v>113</v>
      </c>
      <c r="K69" s="54">
        <v>4</v>
      </c>
      <c r="L69" s="54" t="s">
        <v>96</v>
      </c>
      <c r="M69" s="54">
        <v>0</v>
      </c>
      <c r="N69" s="54">
        <v>0</v>
      </c>
      <c r="O69" s="54">
        <v>0</v>
      </c>
      <c r="P69" s="2" t="s">
        <v>0</v>
      </c>
    </row>
    <row r="70" spans="1:16" hidden="1" x14ac:dyDescent="0.25">
      <c r="B70" s="1" t="str">
        <f>'[1]Post Avails'!A69</f>
        <v>Henryi</v>
      </c>
      <c r="C70" s="24"/>
      <c r="D70" s="5" t="str">
        <f>IF('[1]Post Avails'!R69&lt;30,"Sold out","Available")</f>
        <v>Sold out</v>
      </c>
      <c r="E70" s="5" t="str">
        <f>'[3]Post Avails'!B69</f>
        <v>Ready</v>
      </c>
      <c r="F70" s="54" t="s">
        <v>109</v>
      </c>
      <c r="G70" s="54" t="s">
        <v>127</v>
      </c>
      <c r="H70" s="54" t="s">
        <v>47</v>
      </c>
      <c r="I70" s="54" t="s">
        <v>115</v>
      </c>
      <c r="J70" s="54" t="s">
        <v>121</v>
      </c>
      <c r="K70" s="54">
        <v>4</v>
      </c>
      <c r="L70" s="54" t="s">
        <v>96</v>
      </c>
      <c r="M70" s="54">
        <v>0</v>
      </c>
      <c r="N70" s="54">
        <v>0</v>
      </c>
      <c r="O70" s="54">
        <v>0</v>
      </c>
      <c r="P70" s="2" t="s">
        <v>0</v>
      </c>
    </row>
    <row r="71" spans="1:16" hidden="1" x14ac:dyDescent="0.25">
      <c r="B71" s="1" t="str">
        <f>'[1]Post Avails'!A70</f>
        <v>Heracleifolia Davidiana</v>
      </c>
      <c r="C71" s="24"/>
      <c r="D71" s="5" t="str">
        <f>IF('[1]Post Avails'!R70&lt;30,"Sold out","Available")</f>
        <v>Sold out</v>
      </c>
      <c r="E71" s="5">
        <f>'[3]Post Avails'!B70</f>
        <v>0</v>
      </c>
      <c r="F71" s="54" t="s">
        <v>101</v>
      </c>
      <c r="G71" s="54" t="s">
        <v>98</v>
      </c>
      <c r="H71" s="54" t="s">
        <v>114</v>
      </c>
      <c r="I71" s="54" t="s">
        <v>105</v>
      </c>
      <c r="J71" s="54" t="s">
        <v>49</v>
      </c>
      <c r="K71" s="54">
        <v>5</v>
      </c>
      <c r="L71" s="54" t="s">
        <v>96</v>
      </c>
      <c r="M71" s="54">
        <v>0</v>
      </c>
      <c r="N71" s="54" t="s">
        <v>96</v>
      </c>
      <c r="O71" s="54">
        <v>0</v>
      </c>
      <c r="P71" s="2" t="s">
        <v>0</v>
      </c>
    </row>
    <row r="72" spans="1:16" hidden="1" x14ac:dyDescent="0.25">
      <c r="B72" s="1" t="str">
        <f>'[1]Post Avails'!A71</f>
        <v>Honora</v>
      </c>
      <c r="C72" s="24"/>
      <c r="D72" s="5" t="str">
        <f>IF('[1]Post Avails'!R71&lt;30,"Sold out","Available")</f>
        <v>Sold out</v>
      </c>
      <c r="E72" s="5">
        <f>'[3]Post Avails'!B71</f>
        <v>0</v>
      </c>
      <c r="F72" s="54" t="s">
        <v>102</v>
      </c>
      <c r="G72" s="54" t="s">
        <v>118</v>
      </c>
      <c r="H72" s="54" t="s">
        <v>47</v>
      </c>
      <c r="I72" s="54" t="s">
        <v>115</v>
      </c>
      <c r="J72" s="54" t="s">
        <v>49</v>
      </c>
      <c r="K72" s="54">
        <v>3</v>
      </c>
      <c r="L72" s="54" t="s">
        <v>96</v>
      </c>
      <c r="M72" s="54">
        <v>0</v>
      </c>
      <c r="N72" s="54">
        <v>0</v>
      </c>
      <c r="O72" s="54">
        <v>0</v>
      </c>
      <c r="P72" s="2" t="s">
        <v>0</v>
      </c>
    </row>
    <row r="73" spans="1:16" hidden="1" x14ac:dyDescent="0.25">
      <c r="B73" s="1" t="str">
        <f>'[1]Post Avails'!A72</f>
        <v>Horn of Plenty</v>
      </c>
      <c r="C73" s="24"/>
      <c r="D73" s="5" t="str">
        <f>IF('[1]Post Avails'!R72&lt;30,"Sold out","Available")</f>
        <v>Sold out</v>
      </c>
      <c r="E73" s="5" t="str">
        <f>'[3]Post Avails'!B72</f>
        <v>Ready</v>
      </c>
      <c r="F73" s="54" t="s">
        <v>116</v>
      </c>
      <c r="G73" s="54" t="s">
        <v>131</v>
      </c>
      <c r="H73" s="54" t="s">
        <v>47</v>
      </c>
      <c r="I73" s="54" t="s">
        <v>112</v>
      </c>
      <c r="J73" s="54" t="s">
        <v>121</v>
      </c>
      <c r="K73" s="54">
        <v>4</v>
      </c>
      <c r="L73" s="54" t="s">
        <v>96</v>
      </c>
      <c r="M73" s="54">
        <v>0</v>
      </c>
      <c r="N73" s="54">
        <v>0</v>
      </c>
      <c r="O73" s="54">
        <v>0</v>
      </c>
      <c r="P73" s="2" t="s">
        <v>0</v>
      </c>
    </row>
    <row r="74" spans="1:16" hidden="1" x14ac:dyDescent="0.25">
      <c r="B74" s="1" t="str">
        <f>'[1]Post Avails'!A73</f>
        <v>Huldine</v>
      </c>
      <c r="C74" s="24"/>
      <c r="D74" s="5" t="str">
        <f>IF('[1]Post Avails'!R73&lt;30,"Sold out","Available")</f>
        <v>Sold out</v>
      </c>
      <c r="E74" s="5" t="str">
        <f>'[3]Post Avails'!B73</f>
        <v>Ready</v>
      </c>
      <c r="F74" s="54" t="s">
        <v>109</v>
      </c>
      <c r="G74" s="54" t="s">
        <v>104</v>
      </c>
      <c r="H74" s="54" t="s">
        <v>135</v>
      </c>
      <c r="I74" s="54" t="s">
        <v>136</v>
      </c>
      <c r="J74" s="54" t="s">
        <v>49</v>
      </c>
      <c r="K74" s="54">
        <v>3</v>
      </c>
      <c r="L74" s="54" t="s">
        <v>96</v>
      </c>
      <c r="M74" s="54">
        <v>0</v>
      </c>
      <c r="N74" s="54">
        <v>0</v>
      </c>
      <c r="O74" s="54">
        <v>0</v>
      </c>
      <c r="P74" s="2" t="s">
        <v>0</v>
      </c>
    </row>
    <row r="75" spans="1:16" hidden="1" x14ac:dyDescent="0.25">
      <c r="B75" s="1" t="str">
        <f>'[1]Post Avails'!A74</f>
        <v>Insperation</v>
      </c>
      <c r="C75" s="24"/>
      <c r="D75" s="5" t="str">
        <f>IF('[1]Post Avails'!R74&lt;30,"Sold out","Available")</f>
        <v>Sold out</v>
      </c>
      <c r="E75" s="5" t="str">
        <f>'[3]Post Avails'!B74</f>
        <v>Ready</v>
      </c>
      <c r="F75" s="54" t="s">
        <v>97</v>
      </c>
      <c r="G75" s="54" t="s">
        <v>104</v>
      </c>
      <c r="H75" s="54" t="s">
        <v>47</v>
      </c>
      <c r="I75" s="54" t="s">
        <v>95</v>
      </c>
      <c r="J75" s="54" t="s">
        <v>49</v>
      </c>
      <c r="K75" s="54">
        <v>3</v>
      </c>
      <c r="L75" s="54" t="s">
        <v>96</v>
      </c>
      <c r="M75" s="54">
        <v>0</v>
      </c>
      <c r="N75" s="54">
        <v>0</v>
      </c>
      <c r="O75" s="54" t="s">
        <v>96</v>
      </c>
      <c r="P75" s="2" t="s">
        <v>0</v>
      </c>
    </row>
    <row r="76" spans="1:16" hidden="1" x14ac:dyDescent="0.25">
      <c r="B76" s="1" t="str">
        <f>'[1]Post Avails'!A75</f>
        <v>Integrifolia Alionushka</v>
      </c>
      <c r="C76" s="24"/>
      <c r="D76" s="5" t="str">
        <f>IF('[1]Post Avails'!R75&lt;30,"Sold out","Available")</f>
        <v>Sold out</v>
      </c>
      <c r="E76" s="5">
        <f>'[3]Post Avails'!B75</f>
        <v>0</v>
      </c>
      <c r="F76" s="54" t="s">
        <v>97</v>
      </c>
      <c r="G76" s="54" t="s">
        <v>104</v>
      </c>
      <c r="H76" s="54" t="s">
        <v>47</v>
      </c>
      <c r="I76" s="54" t="s">
        <v>122</v>
      </c>
      <c r="J76" s="54" t="s">
        <v>49</v>
      </c>
      <c r="K76" s="54">
        <v>3</v>
      </c>
      <c r="L76" s="54" t="s">
        <v>96</v>
      </c>
      <c r="M76" s="54">
        <v>0</v>
      </c>
      <c r="N76" s="54">
        <v>0</v>
      </c>
      <c r="O76" s="54" t="s">
        <v>96</v>
      </c>
      <c r="P76" s="2" t="s">
        <v>0</v>
      </c>
    </row>
    <row r="77" spans="1:16" hidden="1" x14ac:dyDescent="0.25">
      <c r="B77" s="1" t="str">
        <f>'[1]Post Avails'!A76</f>
        <v>Integrifolia Blue Boy</v>
      </c>
      <c r="C77" s="24"/>
      <c r="D77" s="5" t="str">
        <f>IF('[1]Post Avails'!R76&lt;30,"Sold out","Available")</f>
        <v>Sold out</v>
      </c>
      <c r="E77" s="5" t="str">
        <f>'[3]Post Avails'!B76</f>
        <v>Ready</v>
      </c>
      <c r="F77" s="54" t="s">
        <v>101</v>
      </c>
      <c r="G77" s="54" t="s">
        <v>124</v>
      </c>
      <c r="H77" s="54" t="s">
        <v>47</v>
      </c>
      <c r="I77" s="54" t="s">
        <v>122</v>
      </c>
      <c r="J77" s="54" t="s">
        <v>49</v>
      </c>
      <c r="K77" s="54">
        <v>3</v>
      </c>
      <c r="L77" s="54" t="s">
        <v>96</v>
      </c>
      <c r="M77" s="54">
        <v>0</v>
      </c>
      <c r="N77" s="54">
        <v>0</v>
      </c>
      <c r="O77" s="54" t="s">
        <v>96</v>
      </c>
      <c r="P77" s="2" t="s">
        <v>0</v>
      </c>
    </row>
    <row r="78" spans="1:16" hidden="1" x14ac:dyDescent="0.25">
      <c r="B78" s="1" t="str">
        <f>'[1]Post Avails'!A77</f>
        <v>Integrifolia Durandii</v>
      </c>
      <c r="C78" s="24"/>
      <c r="D78" s="5" t="str">
        <f>IF('[1]Post Avails'!R77&lt;30,"Sold out","Available")</f>
        <v>Sold out</v>
      </c>
      <c r="E78" s="5" t="str">
        <f>'[3]Post Avails'!B77</f>
        <v>Ready</v>
      </c>
      <c r="F78" s="54" t="s">
        <v>101</v>
      </c>
      <c r="G78" s="54" t="s">
        <v>137</v>
      </c>
      <c r="H78" s="54" t="s">
        <v>47</v>
      </c>
      <c r="I78" s="54" t="s">
        <v>122</v>
      </c>
      <c r="J78" s="54" t="s">
        <v>138</v>
      </c>
      <c r="K78" s="54">
        <v>4</v>
      </c>
      <c r="L78" s="54" t="s">
        <v>96</v>
      </c>
      <c r="M78" s="54">
        <v>0</v>
      </c>
      <c r="N78" s="54">
        <v>0</v>
      </c>
      <c r="O78" s="54" t="s">
        <v>96</v>
      </c>
      <c r="P78" s="2" t="s">
        <v>0</v>
      </c>
    </row>
    <row r="79" spans="1:16" hidden="1" x14ac:dyDescent="0.25">
      <c r="B79" s="1" t="str">
        <f>'[1]Post Avails'!A78</f>
        <v>Integrifolia Fascination</v>
      </c>
      <c r="C79" s="24"/>
      <c r="D79" s="5" t="str">
        <f>IF('[1]Post Avails'!R78&lt;30,"Sold out","Available")</f>
        <v>Sold out</v>
      </c>
      <c r="E79" s="5">
        <f>'[3]Post Avails'!B78</f>
        <v>0</v>
      </c>
      <c r="F79" s="54" t="s">
        <v>102</v>
      </c>
      <c r="G79" s="54" t="s">
        <v>98</v>
      </c>
      <c r="H79" s="54" t="s">
        <v>139</v>
      </c>
      <c r="I79" s="54" t="s">
        <v>122</v>
      </c>
      <c r="J79" s="54" t="s">
        <v>49</v>
      </c>
      <c r="K79" s="54">
        <v>3</v>
      </c>
      <c r="L79" s="54" t="s">
        <v>96</v>
      </c>
      <c r="M79" s="54">
        <v>0</v>
      </c>
      <c r="N79" s="54">
        <v>0</v>
      </c>
      <c r="O79" s="54" t="s">
        <v>96</v>
      </c>
      <c r="P79" s="2" t="s">
        <v>0</v>
      </c>
    </row>
    <row r="80" spans="1:16" hidden="1" x14ac:dyDescent="0.25">
      <c r="B80" s="1" t="str">
        <f>'[1]Post Avails'!A79</f>
        <v>Integrifolia Olgea</v>
      </c>
      <c r="C80" s="24"/>
      <c r="D80" s="5" t="str">
        <f>IF('[1]Post Avails'!R79&lt;30,"Sold out","Available")</f>
        <v>Sold out</v>
      </c>
      <c r="E80" s="5" t="str">
        <f>'[3]Post Avails'!B79</f>
        <v>Ready</v>
      </c>
      <c r="F80" s="54" t="s">
        <v>101</v>
      </c>
      <c r="G80" s="54" t="s">
        <v>98</v>
      </c>
      <c r="H80" s="54" t="s">
        <v>139</v>
      </c>
      <c r="I80" s="54" t="s">
        <v>105</v>
      </c>
      <c r="J80" s="54" t="s">
        <v>49</v>
      </c>
      <c r="K80" s="54">
        <v>3</v>
      </c>
      <c r="L80" s="54" t="s">
        <v>96</v>
      </c>
      <c r="M80" s="54">
        <v>0</v>
      </c>
      <c r="N80" s="54">
        <v>0</v>
      </c>
      <c r="O80" s="54" t="s">
        <v>96</v>
      </c>
      <c r="P80" s="2" t="s">
        <v>0</v>
      </c>
    </row>
    <row r="81" spans="1:16" x14ac:dyDescent="0.25">
      <c r="B81" s="1" t="str">
        <f>'[1]Post Avails'!A80</f>
        <v xml:space="preserve">Integrifolia Pamiat Serdtsa </v>
      </c>
      <c r="C81" s="24"/>
      <c r="D81" s="5" t="str">
        <f>IF('[1]Post Avails'!R80&lt;30,"Sold out","Available")</f>
        <v>Available</v>
      </c>
      <c r="E81" s="5" t="str">
        <f>'[3]Post Avails'!B80</f>
        <v>Ready</v>
      </c>
      <c r="F81" s="54" t="s">
        <v>102</v>
      </c>
      <c r="G81" s="54" t="s">
        <v>104</v>
      </c>
      <c r="H81" s="54" t="s">
        <v>47</v>
      </c>
      <c r="I81" s="54" t="s">
        <v>122</v>
      </c>
      <c r="J81" s="54" t="s">
        <v>49</v>
      </c>
      <c r="K81" s="54">
        <v>3</v>
      </c>
      <c r="L81" s="54" t="s">
        <v>96</v>
      </c>
      <c r="M81" s="54">
        <v>0</v>
      </c>
      <c r="N81" s="54">
        <v>0</v>
      </c>
      <c r="O81" s="54" t="s">
        <v>96</v>
      </c>
      <c r="P81" s="2" t="s">
        <v>0</v>
      </c>
    </row>
    <row r="82" spans="1:16" hidden="1" x14ac:dyDescent="0.25">
      <c r="B82" s="1" t="str">
        <f>'[1]Post Avails'!A81</f>
        <v>Integrifolia Rooguchi</v>
      </c>
      <c r="C82" s="24"/>
      <c r="D82" s="5" t="str">
        <f>IF('[1]Post Avails'!R81&lt;30,"Sold out","Available")</f>
        <v>Sold out</v>
      </c>
      <c r="E82" s="5" t="str">
        <f>'[3]Post Avails'!B81</f>
        <v>Ready</v>
      </c>
      <c r="F82" s="54" t="s">
        <v>102</v>
      </c>
      <c r="G82" s="54" t="s">
        <v>98</v>
      </c>
      <c r="H82" s="54" t="s">
        <v>47</v>
      </c>
      <c r="I82" s="54" t="s">
        <v>122</v>
      </c>
      <c r="J82" s="54" t="s">
        <v>49</v>
      </c>
      <c r="K82" s="54">
        <v>3</v>
      </c>
      <c r="L82" s="54" t="s">
        <v>96</v>
      </c>
      <c r="M82" s="54">
        <v>0</v>
      </c>
      <c r="N82" s="54">
        <v>0</v>
      </c>
      <c r="O82" s="54" t="s">
        <v>96</v>
      </c>
      <c r="P82" s="2" t="s">
        <v>0</v>
      </c>
    </row>
    <row r="83" spans="1:16" hidden="1" x14ac:dyDescent="0.25">
      <c r="B83" s="1" t="str">
        <f>'[1]Post Avails'!A82</f>
        <v>Jackmanii</v>
      </c>
      <c r="C83" s="24"/>
      <c r="D83" s="5" t="str">
        <f>IF('[1]Post Avails'!R82&lt;30,"Sold out","Available")</f>
        <v>Sold out</v>
      </c>
      <c r="E83" s="5" t="str">
        <f>'[3]Post Avails'!B82</f>
        <v>Ready</v>
      </c>
      <c r="F83" s="54" t="s">
        <v>102</v>
      </c>
      <c r="G83" s="54" t="s">
        <v>118</v>
      </c>
      <c r="H83" s="54" t="s">
        <v>47</v>
      </c>
      <c r="I83" s="54" t="s">
        <v>136</v>
      </c>
      <c r="J83" s="54" t="s">
        <v>49</v>
      </c>
      <c r="K83" s="54">
        <v>3</v>
      </c>
      <c r="L83" s="54">
        <v>0</v>
      </c>
      <c r="M83" s="54">
        <v>0</v>
      </c>
      <c r="N83" s="54">
        <v>0</v>
      </c>
      <c r="O83" s="54">
        <v>0</v>
      </c>
      <c r="P83" s="2" t="s">
        <v>0</v>
      </c>
    </row>
    <row r="84" spans="1:16" hidden="1" x14ac:dyDescent="0.25">
      <c r="B84" s="1" t="str">
        <f>'[1]Post Avails'!A83</f>
        <v>Jackmanii Alba</v>
      </c>
      <c r="C84" s="24"/>
      <c r="D84" s="5" t="str">
        <f>IF('[1]Post Avails'!R83&lt;30,"Sold out","Available")</f>
        <v>Sold out</v>
      </c>
      <c r="E84" s="5">
        <f>'[3]Post Avails'!B83</f>
        <v>0</v>
      </c>
      <c r="F84" s="54" t="s">
        <v>109</v>
      </c>
      <c r="G84" s="54" t="s">
        <v>94</v>
      </c>
      <c r="H84" s="54" t="s">
        <v>47</v>
      </c>
      <c r="I84" s="54" t="s">
        <v>130</v>
      </c>
      <c r="J84" s="54" t="s">
        <v>121</v>
      </c>
      <c r="K84" s="54">
        <v>4</v>
      </c>
      <c r="L84" s="54" t="s">
        <v>96</v>
      </c>
      <c r="M84" s="54">
        <v>0</v>
      </c>
      <c r="N84" s="54">
        <v>0</v>
      </c>
      <c r="O84" s="54">
        <v>0</v>
      </c>
      <c r="P84" s="2" t="s">
        <v>0</v>
      </c>
    </row>
    <row r="85" spans="1:16" hidden="1" x14ac:dyDescent="0.25">
      <c r="B85" s="1" t="str">
        <f>'[1]Post Avails'!A84</f>
        <v>Jackman Superba</v>
      </c>
      <c r="C85" s="24"/>
      <c r="D85" s="5" t="str">
        <f>IF('[1]Post Avails'!R84&lt;30,"Sold out","Available")</f>
        <v>Sold out</v>
      </c>
      <c r="E85" s="5" t="str">
        <f>'[3]Post Avails'!B84</f>
        <v xml:space="preserve">Ready </v>
      </c>
      <c r="F85" s="54" t="s">
        <v>102</v>
      </c>
      <c r="G85" s="54" t="s">
        <v>118</v>
      </c>
      <c r="H85" s="54" t="s">
        <v>47</v>
      </c>
      <c r="I85" s="54" t="s">
        <v>136</v>
      </c>
      <c r="J85" s="54" t="s">
        <v>49</v>
      </c>
      <c r="K85" s="54">
        <v>3</v>
      </c>
      <c r="L85" s="54">
        <v>0</v>
      </c>
      <c r="M85" s="54">
        <v>0</v>
      </c>
      <c r="N85" s="54">
        <v>0</v>
      </c>
      <c r="O85" s="54">
        <v>0</v>
      </c>
      <c r="P85" s="2" t="s">
        <v>0</v>
      </c>
    </row>
    <row r="86" spans="1:16" hidden="1" x14ac:dyDescent="0.25">
      <c r="B86" s="1" t="str">
        <f>'[1]Post Avails'!A85</f>
        <v>Jan Fopma</v>
      </c>
      <c r="C86" s="24"/>
      <c r="D86" s="5" t="str">
        <f>IF('[1]Post Avails'!R85&lt;30,"Sold out","Available")</f>
        <v>Sold out</v>
      </c>
      <c r="E86" s="5">
        <f>'[3]Post Avails'!B85</f>
        <v>0</v>
      </c>
      <c r="F86" s="54" t="s">
        <v>102</v>
      </c>
      <c r="G86" s="54" t="s">
        <v>98</v>
      </c>
      <c r="H86" s="54" t="s">
        <v>139</v>
      </c>
      <c r="I86" s="54" t="s">
        <v>105</v>
      </c>
      <c r="J86" s="54" t="s">
        <v>49</v>
      </c>
      <c r="K86" s="54">
        <v>4</v>
      </c>
      <c r="L86" s="54" t="s">
        <v>96</v>
      </c>
      <c r="M86" s="54">
        <v>0</v>
      </c>
      <c r="N86" s="54" t="s">
        <v>96</v>
      </c>
      <c r="O86" s="54" t="s">
        <v>96</v>
      </c>
      <c r="P86" s="2" t="s">
        <v>0</v>
      </c>
    </row>
    <row r="87" spans="1:16" hidden="1" x14ac:dyDescent="0.25">
      <c r="B87" s="1" t="str">
        <f>'[1]Post Avails'!A86</f>
        <v>Joan Picton</v>
      </c>
      <c r="C87" s="24"/>
      <c r="D87" s="5" t="str">
        <f>IF('[1]Post Avails'!R86&lt;30,"Sold out","Available")</f>
        <v>Sold out</v>
      </c>
      <c r="E87" s="5" t="str">
        <f>'[3]Post Avails'!B86</f>
        <v>Ready</v>
      </c>
      <c r="F87" s="54" t="s">
        <v>97</v>
      </c>
      <c r="G87" s="54" t="s">
        <v>118</v>
      </c>
      <c r="H87" s="54" t="s">
        <v>47</v>
      </c>
      <c r="I87" s="54" t="s">
        <v>112</v>
      </c>
      <c r="J87" s="54" t="s">
        <v>121</v>
      </c>
      <c r="K87" s="54">
        <v>4</v>
      </c>
      <c r="L87" s="54" t="s">
        <v>96</v>
      </c>
      <c r="M87" s="54">
        <v>0</v>
      </c>
      <c r="N87" s="54">
        <v>0</v>
      </c>
      <c r="O87" s="54">
        <v>0</v>
      </c>
      <c r="P87" s="2" t="s">
        <v>0</v>
      </c>
    </row>
    <row r="88" spans="1:16" hidden="1" x14ac:dyDescent="0.25">
      <c r="B88" s="1" t="str">
        <f>'[1]Post Avails'!A87</f>
        <v>Joe Zari</v>
      </c>
      <c r="C88" s="24"/>
      <c r="D88" s="5" t="str">
        <f>IF('[1]Post Avails'!R87&lt;30,"Sold out","Available")</f>
        <v>Sold out</v>
      </c>
      <c r="E88" s="5">
        <f>'[3]Post Avails'!B87</f>
        <v>0</v>
      </c>
      <c r="F88" s="54" t="s">
        <v>116</v>
      </c>
      <c r="G88" s="54" t="s">
        <v>124</v>
      </c>
      <c r="H88" s="54" t="s">
        <v>99</v>
      </c>
      <c r="I88" s="54" t="s">
        <v>115</v>
      </c>
      <c r="J88" s="54" t="s">
        <v>100</v>
      </c>
      <c r="K88" s="54">
        <v>3</v>
      </c>
      <c r="L88" s="54">
        <v>0</v>
      </c>
      <c r="M88" s="54">
        <v>0</v>
      </c>
      <c r="N88" s="54">
        <v>0</v>
      </c>
      <c r="O88" s="54">
        <v>0</v>
      </c>
      <c r="P88" s="2" t="s">
        <v>0</v>
      </c>
    </row>
    <row r="89" spans="1:16" hidden="1" x14ac:dyDescent="0.25">
      <c r="B89" s="1" t="str">
        <f>'[1]Post Avails'!A88</f>
        <v>John Paul II</v>
      </c>
      <c r="C89" s="24"/>
      <c r="D89" s="5" t="str">
        <f>IF('[1]Post Avails'!R88&lt;30,"Sold out","Available")</f>
        <v>Sold out</v>
      </c>
      <c r="E89" s="5" t="str">
        <f>'[3]Post Avails'!B88</f>
        <v>Ready</v>
      </c>
      <c r="F89" s="54" t="s">
        <v>132</v>
      </c>
      <c r="G89" s="54" t="s">
        <v>118</v>
      </c>
      <c r="H89" s="54" t="s">
        <v>47</v>
      </c>
      <c r="I89" s="54" t="s">
        <v>112</v>
      </c>
      <c r="J89" s="54" t="s">
        <v>121</v>
      </c>
      <c r="K89" s="54">
        <v>4</v>
      </c>
      <c r="L89" s="54" t="s">
        <v>96</v>
      </c>
      <c r="M89" s="54">
        <v>0</v>
      </c>
      <c r="N89" s="54">
        <v>0</v>
      </c>
      <c r="O89" s="54">
        <v>0</v>
      </c>
      <c r="P89" s="2" t="s">
        <v>0</v>
      </c>
    </row>
    <row r="90" spans="1:16" x14ac:dyDescent="0.25">
      <c r="B90" s="1" t="str">
        <f>'[1]Post Avails'!A89</f>
        <v>John Warren</v>
      </c>
      <c r="C90" s="24"/>
      <c r="D90" s="5" t="str">
        <f>IF('[1]Post Avails'!R89&lt;30,"Sold out","Available")</f>
        <v>Available</v>
      </c>
      <c r="E90" s="5" t="str">
        <f>'[3]Post Avails'!B89</f>
        <v>Ready</v>
      </c>
      <c r="F90" s="54" t="s">
        <v>116</v>
      </c>
      <c r="G90" s="54" t="s">
        <v>131</v>
      </c>
      <c r="H90" s="54" t="s">
        <v>47</v>
      </c>
      <c r="I90" s="54" t="s">
        <v>129</v>
      </c>
      <c r="J90" s="54" t="s">
        <v>121</v>
      </c>
      <c r="K90" s="54">
        <v>4</v>
      </c>
      <c r="L90" s="54" t="s">
        <v>96</v>
      </c>
      <c r="M90" s="54">
        <v>0</v>
      </c>
      <c r="N90" s="54">
        <v>0</v>
      </c>
      <c r="O90" s="54">
        <v>0</v>
      </c>
      <c r="P90" s="2" t="s">
        <v>0</v>
      </c>
    </row>
    <row r="91" spans="1:16" hidden="1" x14ac:dyDescent="0.25">
      <c r="B91" s="1" t="str">
        <f>'[1]Post Avails'!A90</f>
        <v>(DROP) Jouiniana Praecox</v>
      </c>
      <c r="C91" s="24"/>
      <c r="D91" s="5" t="str">
        <f>IF('[1]Post Avails'!R90&lt;30,"Sold out","Available")</f>
        <v>Sold out</v>
      </c>
      <c r="E91" s="5">
        <f>'[3]Post Avails'!B90</f>
        <v>0</v>
      </c>
      <c r="F91" s="54" t="s">
        <v>101</v>
      </c>
      <c r="G91" s="54" t="s">
        <v>98</v>
      </c>
      <c r="H91" s="54" t="s">
        <v>47</v>
      </c>
      <c r="I91" s="54" t="s">
        <v>136</v>
      </c>
      <c r="J91" s="54" t="s">
        <v>138</v>
      </c>
      <c r="K91" s="54">
        <v>4</v>
      </c>
      <c r="L91" s="54">
        <v>0</v>
      </c>
      <c r="M91" s="54">
        <v>0</v>
      </c>
      <c r="N91" s="54" t="s">
        <v>96</v>
      </c>
      <c r="O91" s="54" t="s">
        <v>96</v>
      </c>
      <c r="P91" s="2" t="s">
        <v>0</v>
      </c>
    </row>
    <row r="92" spans="1:16" hidden="1" x14ac:dyDescent="0.25">
      <c r="A92" t="s">
        <v>20</v>
      </c>
      <c r="B92" s="1" t="str">
        <f>'[1]Post Avails'!A91</f>
        <v>Julka</v>
      </c>
      <c r="C92" s="24"/>
      <c r="D92" s="5" t="str">
        <f>IF('[1]Post Avails'!R91&lt;30,"Sold out","Available")</f>
        <v>Sold out</v>
      </c>
      <c r="E92" s="5" t="str">
        <f>'[3]Post Avails'!B91</f>
        <v>Budded</v>
      </c>
      <c r="F92" s="54" t="s">
        <v>116</v>
      </c>
      <c r="G92" s="54" t="s">
        <v>94</v>
      </c>
      <c r="H92" s="54" t="s">
        <v>47</v>
      </c>
      <c r="I92" s="54" t="s">
        <v>112</v>
      </c>
      <c r="J92" s="54" t="s">
        <v>121</v>
      </c>
      <c r="K92" s="54">
        <v>4</v>
      </c>
      <c r="L92" s="54" t="s">
        <v>96</v>
      </c>
      <c r="M92" s="54">
        <v>0</v>
      </c>
      <c r="N92" s="54">
        <v>0</v>
      </c>
      <c r="O92" s="54">
        <v>0</v>
      </c>
      <c r="P92" s="2" t="s">
        <v>0</v>
      </c>
    </row>
    <row r="93" spans="1:16" hidden="1" x14ac:dyDescent="0.25">
      <c r="B93" s="1" t="str">
        <f>'[1]Post Avails'!A92</f>
        <v>Kardinal Wyszynski</v>
      </c>
      <c r="C93" s="24"/>
      <c r="D93" s="5" t="str">
        <f>IF('[1]Post Avails'!R92&lt;30,"Sold out","Available")</f>
        <v>Sold out</v>
      </c>
      <c r="E93" s="5" t="str">
        <f>'[3]Post Avails'!B92</f>
        <v>Ready</v>
      </c>
      <c r="F93" s="54" t="s">
        <v>93</v>
      </c>
      <c r="G93" s="54" t="s">
        <v>94</v>
      </c>
      <c r="H93" s="54" t="s">
        <v>47</v>
      </c>
      <c r="I93" s="54" t="s">
        <v>115</v>
      </c>
      <c r="J93" s="54" t="s">
        <v>49</v>
      </c>
      <c r="K93" s="54">
        <v>3</v>
      </c>
      <c r="L93" s="54" t="s">
        <v>96</v>
      </c>
      <c r="M93" s="54">
        <v>0</v>
      </c>
      <c r="N93" s="54">
        <v>0</v>
      </c>
      <c r="O93" s="54">
        <v>0</v>
      </c>
      <c r="P93" s="2" t="s">
        <v>0</v>
      </c>
    </row>
    <row r="94" spans="1:16" x14ac:dyDescent="0.25">
      <c r="B94" s="1" t="str">
        <f>'[1]Post Avails'!A93</f>
        <v>Kathleen Dunford</v>
      </c>
      <c r="C94" s="24"/>
      <c r="D94" s="5" t="str">
        <f>IF('[1]Post Avails'!R93&lt;30,"Sold out","Available")</f>
        <v>Available</v>
      </c>
      <c r="E94" s="5" t="str">
        <f>'[3]Post Avails'!B93</f>
        <v>Ready</v>
      </c>
      <c r="F94" s="54" t="s">
        <v>101</v>
      </c>
      <c r="G94" s="54" t="s">
        <v>127</v>
      </c>
      <c r="H94" s="54" t="s">
        <v>111</v>
      </c>
      <c r="I94" s="54" t="s">
        <v>112</v>
      </c>
      <c r="J94" s="54" t="s">
        <v>113</v>
      </c>
      <c r="K94" s="54">
        <v>4</v>
      </c>
      <c r="L94" s="54" t="s">
        <v>96</v>
      </c>
      <c r="M94" s="54">
        <v>0</v>
      </c>
      <c r="N94" s="54">
        <v>0</v>
      </c>
      <c r="O94" s="54">
        <v>0</v>
      </c>
      <c r="P94" s="2" t="s">
        <v>0</v>
      </c>
    </row>
    <row r="95" spans="1:16" x14ac:dyDescent="0.25">
      <c r="B95" s="1" t="str">
        <f>'[1]Post Avails'!A94</f>
        <v>Kilian Donahue</v>
      </c>
      <c r="C95" s="24"/>
      <c r="D95" s="5" t="str">
        <f>IF('[1]Post Avails'!R94&lt;30,"Sold out","Available")</f>
        <v>Available</v>
      </c>
      <c r="E95" s="5" t="str">
        <f>'[3]Post Avails'!B94</f>
        <v>Ready</v>
      </c>
      <c r="F95" s="54" t="s">
        <v>116</v>
      </c>
      <c r="G95" s="54" t="s">
        <v>94</v>
      </c>
      <c r="H95" s="54" t="s">
        <v>111</v>
      </c>
      <c r="I95" s="54" t="s">
        <v>112</v>
      </c>
      <c r="J95" s="54" t="s">
        <v>113</v>
      </c>
      <c r="K95" s="54">
        <v>4</v>
      </c>
      <c r="L95" s="54" t="s">
        <v>96</v>
      </c>
      <c r="M95" s="54">
        <v>0</v>
      </c>
      <c r="N95" s="54">
        <v>0</v>
      </c>
      <c r="O95" s="54">
        <v>0</v>
      </c>
      <c r="P95" s="2" t="s">
        <v>0</v>
      </c>
    </row>
    <row r="96" spans="1:16" hidden="1" x14ac:dyDescent="0.25">
      <c r="B96" s="1" t="str">
        <f>'[1]Post Avails'!A95</f>
        <v>Kiri te Kanawa</v>
      </c>
      <c r="C96" s="24"/>
      <c r="D96" s="5" t="str">
        <f>IF('[1]Post Avails'!R95&lt;30,"Sold out","Available")</f>
        <v>Sold out</v>
      </c>
      <c r="E96" s="5">
        <f>'[3]Post Avails'!B95</f>
        <v>0</v>
      </c>
      <c r="F96" s="54" t="s">
        <v>101</v>
      </c>
      <c r="G96" s="54" t="s">
        <v>110</v>
      </c>
      <c r="H96" s="54" t="s">
        <v>47</v>
      </c>
      <c r="I96" s="54" t="s">
        <v>112</v>
      </c>
      <c r="J96" s="54" t="s">
        <v>121</v>
      </c>
      <c r="K96" s="54">
        <v>4</v>
      </c>
      <c r="L96" s="54" t="s">
        <v>96</v>
      </c>
      <c r="M96" s="54">
        <v>0</v>
      </c>
      <c r="N96" s="54">
        <v>0</v>
      </c>
      <c r="O96" s="54">
        <v>0</v>
      </c>
      <c r="P96" s="2" t="s">
        <v>0</v>
      </c>
    </row>
    <row r="97" spans="2:16" hidden="1" x14ac:dyDescent="0.25">
      <c r="B97" s="1" t="str">
        <f>'[1]Post Avails'!A96</f>
        <v>Konigekind Blue Climador TM</v>
      </c>
      <c r="C97" s="24"/>
      <c r="D97" s="5" t="str">
        <f>IF('[1]Post Avails'!R96&lt;30,"Sold out","Available")</f>
        <v>Sold out</v>
      </c>
      <c r="E97" s="5">
        <f>'[3]Post Avails'!B96</f>
        <v>0</v>
      </c>
      <c r="F97" s="54" t="s">
        <v>102</v>
      </c>
      <c r="G97" s="54" t="s">
        <v>118</v>
      </c>
      <c r="H97" s="54" t="s">
        <v>47</v>
      </c>
      <c r="I97" s="54" t="s">
        <v>122</v>
      </c>
      <c r="J97" s="54" t="s">
        <v>121</v>
      </c>
      <c r="K97" s="54">
        <v>4</v>
      </c>
      <c r="L97" s="54" t="s">
        <v>96</v>
      </c>
      <c r="M97" s="54">
        <v>0</v>
      </c>
      <c r="N97" s="54">
        <v>0</v>
      </c>
      <c r="O97" s="54">
        <v>0</v>
      </c>
      <c r="P97" s="2" t="s">
        <v>0</v>
      </c>
    </row>
    <row r="98" spans="2:16" hidden="1" x14ac:dyDescent="0.25">
      <c r="B98" s="1" t="str">
        <f>'[1]Post Avails'!A97</f>
        <v>Koreana Brunet</v>
      </c>
      <c r="C98" s="24"/>
      <c r="D98" s="5" t="str">
        <f>IF('[1]Post Avails'!R97&lt;30,"Sold out","Available")</f>
        <v>Sold out</v>
      </c>
      <c r="E98" s="5">
        <f>'[3]Post Avails'!B97</f>
        <v>0</v>
      </c>
      <c r="F98" s="54" t="s">
        <v>97</v>
      </c>
      <c r="G98" s="54" t="s">
        <v>98</v>
      </c>
      <c r="H98" s="54" t="s">
        <v>140</v>
      </c>
      <c r="I98" s="54">
        <v>0</v>
      </c>
      <c r="J98" s="54">
        <v>0</v>
      </c>
      <c r="K98" s="54">
        <v>0</v>
      </c>
      <c r="L98" s="54" t="s">
        <v>96</v>
      </c>
      <c r="M98" s="54">
        <v>0</v>
      </c>
      <c r="N98" s="54">
        <v>0</v>
      </c>
      <c r="O98" s="54">
        <v>0</v>
      </c>
      <c r="P98" s="2" t="s">
        <v>0</v>
      </c>
    </row>
    <row r="99" spans="2:16" hidden="1" x14ac:dyDescent="0.25">
      <c r="B99" s="1" t="str">
        <f>'[1]Post Avails'!A98</f>
        <v>Koreana Fragrans</v>
      </c>
      <c r="C99" s="24"/>
      <c r="D99" s="5" t="str">
        <f>IF('[1]Post Avails'!R98&lt;30,"Sold out","Available")</f>
        <v>Sold out</v>
      </c>
      <c r="E99" s="5">
        <f>'[3]Post Avails'!B98</f>
        <v>0</v>
      </c>
      <c r="F99" s="54" t="s">
        <v>93</v>
      </c>
      <c r="G99" s="54" t="s">
        <v>98</v>
      </c>
      <c r="H99" s="54" t="s">
        <v>140</v>
      </c>
      <c r="I99" s="54" t="s">
        <v>112</v>
      </c>
      <c r="J99" s="54" t="s">
        <v>100</v>
      </c>
      <c r="K99" s="54">
        <v>5</v>
      </c>
      <c r="L99" s="54" t="s">
        <v>96</v>
      </c>
      <c r="M99" s="54">
        <v>0</v>
      </c>
      <c r="N99" s="54" t="s">
        <v>96</v>
      </c>
      <c r="O99" s="54" t="s">
        <v>96</v>
      </c>
      <c r="P99" s="2" t="s">
        <v>0</v>
      </c>
    </row>
    <row r="100" spans="2:16" hidden="1" x14ac:dyDescent="0.25">
      <c r="B100" s="1" t="str">
        <f>'[1]Post Avails'!A99</f>
        <v>Lady Betty Balfour</v>
      </c>
      <c r="C100" s="24"/>
      <c r="D100" s="5" t="str">
        <f>IF('[1]Post Avails'!R99&lt;30,"Sold out","Available")</f>
        <v>Sold out</v>
      </c>
      <c r="E100" s="5">
        <f>'[3]Post Avails'!B99</f>
        <v>0</v>
      </c>
      <c r="F100" s="54" t="s">
        <v>102</v>
      </c>
      <c r="G100" s="54" t="s">
        <v>94</v>
      </c>
      <c r="H100" s="54" t="s">
        <v>114</v>
      </c>
      <c r="I100" s="54" t="s">
        <v>136</v>
      </c>
      <c r="J100" s="54" t="s">
        <v>49</v>
      </c>
      <c r="K100" s="54">
        <v>4</v>
      </c>
      <c r="L100" s="54" t="s">
        <v>96</v>
      </c>
      <c r="M100" s="54">
        <v>0</v>
      </c>
      <c r="N100" s="54">
        <v>0</v>
      </c>
      <c r="O100" s="54">
        <v>0</v>
      </c>
      <c r="P100" s="2" t="s">
        <v>0</v>
      </c>
    </row>
    <row r="101" spans="2:16" hidden="1" x14ac:dyDescent="0.25">
      <c r="B101" s="1" t="str">
        <f>'[1]Post Avails'!A100</f>
        <v>Lady Caroline Neville</v>
      </c>
      <c r="C101" s="24"/>
      <c r="D101" s="5" t="str">
        <f>IF('[1]Post Avails'!R100&lt;30,"Sold out","Available")</f>
        <v>Sold out</v>
      </c>
      <c r="E101" s="5">
        <f>'[3]Post Avails'!B100</f>
        <v>0</v>
      </c>
      <c r="F101" s="54" t="s">
        <v>97</v>
      </c>
      <c r="G101" s="54" t="s">
        <v>110</v>
      </c>
      <c r="H101" s="54" t="s">
        <v>123</v>
      </c>
      <c r="I101" s="54" t="s">
        <v>112</v>
      </c>
      <c r="J101" s="54" t="s">
        <v>113</v>
      </c>
      <c r="K101" s="54">
        <v>4</v>
      </c>
      <c r="L101" s="54" t="s">
        <v>96</v>
      </c>
      <c r="M101" s="54">
        <v>0</v>
      </c>
      <c r="N101" s="54">
        <v>0</v>
      </c>
      <c r="O101" s="54">
        <v>0</v>
      </c>
      <c r="P101" s="2" t="s">
        <v>0</v>
      </c>
    </row>
    <row r="102" spans="2:16" hidden="1" x14ac:dyDescent="0.25">
      <c r="B102" s="1" t="str">
        <f>'[1]Post Avails'!A101</f>
        <v>Lasurstern</v>
      </c>
      <c r="C102" s="24"/>
      <c r="D102" s="5" t="str">
        <f>IF('[1]Post Avails'!R101&lt;30,"Sold out","Available")</f>
        <v>Sold out</v>
      </c>
      <c r="E102" s="5" t="str">
        <f>'[3]Post Avails'!B101</f>
        <v>Not Ready</v>
      </c>
      <c r="F102" s="54" t="s">
        <v>101</v>
      </c>
      <c r="G102" s="54" t="s">
        <v>127</v>
      </c>
      <c r="H102" s="54" t="s">
        <v>111</v>
      </c>
      <c r="I102" s="54" t="s">
        <v>112</v>
      </c>
      <c r="J102" s="54" t="s">
        <v>113</v>
      </c>
      <c r="K102" s="54">
        <v>4</v>
      </c>
      <c r="L102" s="54" t="s">
        <v>96</v>
      </c>
      <c r="M102" s="54">
        <v>0</v>
      </c>
      <c r="N102" s="54">
        <v>0</v>
      </c>
      <c r="O102" s="54">
        <v>0</v>
      </c>
      <c r="P102" s="2" t="s">
        <v>0</v>
      </c>
    </row>
    <row r="103" spans="2:16" hidden="1" x14ac:dyDescent="0.25">
      <c r="B103" s="1" t="str">
        <f>'[1]Post Avails'!A102</f>
        <v>Lemon Bells</v>
      </c>
      <c r="C103" s="24"/>
      <c r="D103" s="5" t="str">
        <f>IF('[1]Post Avails'!R102&lt;30,"Sold out","Available")</f>
        <v>Sold out</v>
      </c>
      <c r="E103" s="5">
        <f>'[3]Post Avails'!B102</f>
        <v>0</v>
      </c>
      <c r="F103" s="54" t="s">
        <v>141</v>
      </c>
      <c r="G103" s="54" t="s">
        <v>98</v>
      </c>
      <c r="H103" s="54" t="s">
        <v>117</v>
      </c>
      <c r="I103" s="54" t="s">
        <v>142</v>
      </c>
      <c r="J103" s="54" t="s">
        <v>100</v>
      </c>
      <c r="K103" s="54">
        <v>6</v>
      </c>
      <c r="L103" s="54" t="s">
        <v>96</v>
      </c>
      <c r="M103" s="54">
        <v>0</v>
      </c>
      <c r="N103" s="54">
        <v>0</v>
      </c>
      <c r="O103" s="54">
        <v>0</v>
      </c>
      <c r="P103" s="2" t="s">
        <v>0</v>
      </c>
    </row>
    <row r="104" spans="2:16" hidden="1" x14ac:dyDescent="0.25">
      <c r="B104" s="1" t="str">
        <f>'[1]Post Avails'!A103</f>
        <v>Lincoln Star</v>
      </c>
      <c r="C104" s="24"/>
      <c r="D104" s="5" t="str">
        <f>IF('[1]Post Avails'!R103&lt;30,"Sold out","Available")</f>
        <v>Sold out</v>
      </c>
      <c r="E104" s="5" t="str">
        <f>'[3]Post Avails'!B103</f>
        <v>Ready</v>
      </c>
      <c r="F104" s="54" t="s">
        <v>116</v>
      </c>
      <c r="G104" s="54" t="s">
        <v>110</v>
      </c>
      <c r="H104" s="54" t="s">
        <v>111</v>
      </c>
      <c r="I104" s="54" t="s">
        <v>112</v>
      </c>
      <c r="J104" s="54" t="s">
        <v>113</v>
      </c>
      <c r="K104" s="54">
        <v>4</v>
      </c>
      <c r="L104" s="54" t="s">
        <v>96</v>
      </c>
      <c r="M104" s="54">
        <v>0</v>
      </c>
      <c r="N104" s="54">
        <v>0</v>
      </c>
      <c r="O104" s="54">
        <v>0</v>
      </c>
      <c r="P104" s="2" t="s">
        <v>0</v>
      </c>
    </row>
    <row r="105" spans="2:16" hidden="1" x14ac:dyDescent="0.25">
      <c r="B105" s="1" t="str">
        <f>'[1]Post Avails'!A104</f>
        <v>Lord Nevill</v>
      </c>
      <c r="C105" s="24"/>
      <c r="D105" s="5" t="str">
        <f>IF('[1]Post Avails'!R104&lt;30,"Sold out","Available")</f>
        <v>Sold out</v>
      </c>
      <c r="E105" s="5" t="str">
        <f>'[3]Post Avails'!B104</f>
        <v>Ready</v>
      </c>
      <c r="F105" s="54" t="s">
        <v>101</v>
      </c>
      <c r="G105" s="54" t="s">
        <v>110</v>
      </c>
      <c r="H105" s="54" t="s">
        <v>111</v>
      </c>
      <c r="I105" s="54" t="s">
        <v>112</v>
      </c>
      <c r="J105" s="54" t="s">
        <v>113</v>
      </c>
      <c r="K105" s="54">
        <v>4</v>
      </c>
      <c r="L105" s="54" t="s">
        <v>96</v>
      </c>
      <c r="M105" s="54">
        <v>0</v>
      </c>
      <c r="N105" s="54">
        <v>0</v>
      </c>
      <c r="O105" s="54">
        <v>0</v>
      </c>
      <c r="P105" s="2" t="s">
        <v>0</v>
      </c>
    </row>
    <row r="106" spans="2:16" hidden="1" x14ac:dyDescent="0.25">
      <c r="B106" s="1" t="str">
        <f>'[1]Post Avails'!A105</f>
        <v>Louise Row</v>
      </c>
      <c r="C106" s="24"/>
      <c r="D106" s="5" t="str">
        <f>IF('[1]Post Avails'!R105&lt;30,"Sold out","Available")</f>
        <v>Sold out</v>
      </c>
      <c r="E106" s="5" t="str">
        <f>'[3]Post Avails'!B105</f>
        <v>Ready</v>
      </c>
      <c r="F106" s="54" t="s">
        <v>97</v>
      </c>
      <c r="G106" s="54" t="s">
        <v>118</v>
      </c>
      <c r="H106" s="54" t="s">
        <v>111</v>
      </c>
      <c r="I106" s="54" t="s">
        <v>112</v>
      </c>
      <c r="J106" s="54" t="s">
        <v>113</v>
      </c>
      <c r="K106" s="54">
        <v>4</v>
      </c>
      <c r="L106" s="54" t="s">
        <v>96</v>
      </c>
      <c r="M106" s="54">
        <v>0</v>
      </c>
      <c r="N106" s="54">
        <v>0</v>
      </c>
      <c r="O106" s="54">
        <v>0</v>
      </c>
      <c r="P106" s="2" t="s">
        <v>0</v>
      </c>
    </row>
    <row r="107" spans="2:16" hidden="1" x14ac:dyDescent="0.25">
      <c r="B107" s="1" t="str">
        <f>'[1]Post Avails'!A106</f>
        <v>Macropetala Blue Bird</v>
      </c>
      <c r="C107" s="24"/>
      <c r="D107" s="5" t="str">
        <f>IF('[1]Post Avails'!R106&lt;30,"Sold out","Available")</f>
        <v>Sold out</v>
      </c>
      <c r="E107" s="5" t="str">
        <f>'[3]Post Avails'!B106</f>
        <v>Ready</v>
      </c>
      <c r="F107" s="54" t="s">
        <v>101</v>
      </c>
      <c r="G107" s="54" t="s">
        <v>143</v>
      </c>
      <c r="H107" s="54" t="s">
        <v>99</v>
      </c>
      <c r="I107" s="54" t="s">
        <v>115</v>
      </c>
      <c r="J107" s="54" t="s">
        <v>100</v>
      </c>
      <c r="K107" s="54">
        <v>3</v>
      </c>
      <c r="L107" s="54">
        <v>0</v>
      </c>
      <c r="M107" s="54">
        <v>0</v>
      </c>
      <c r="N107" s="54">
        <v>0</v>
      </c>
      <c r="O107" s="54" t="s">
        <v>96</v>
      </c>
      <c r="P107" s="2" t="s">
        <v>0</v>
      </c>
    </row>
    <row r="108" spans="2:16" hidden="1" x14ac:dyDescent="0.25">
      <c r="B108" s="1" t="str">
        <f>'[1]Post Avails'!A107</f>
        <v>Macropetala Jan Lindmark</v>
      </c>
      <c r="C108" s="24"/>
      <c r="D108" s="5" t="str">
        <f>IF('[1]Post Avails'!R107&lt;30,"Sold out","Available")</f>
        <v>Sold out</v>
      </c>
      <c r="E108" s="5">
        <f>'[3]Post Avails'!B107</f>
        <v>0</v>
      </c>
      <c r="F108" s="54" t="s">
        <v>102</v>
      </c>
      <c r="G108" s="54" t="s">
        <v>143</v>
      </c>
      <c r="H108" s="54" t="s">
        <v>99</v>
      </c>
      <c r="I108" s="54" t="s">
        <v>115</v>
      </c>
      <c r="J108" s="54" t="s">
        <v>100</v>
      </c>
      <c r="K108" s="54">
        <v>3</v>
      </c>
      <c r="L108" s="54">
        <v>0</v>
      </c>
      <c r="M108" s="54">
        <v>0</v>
      </c>
      <c r="N108" s="54">
        <v>0</v>
      </c>
      <c r="O108" s="54" t="s">
        <v>96</v>
      </c>
      <c r="P108" s="2" t="s">
        <v>0</v>
      </c>
    </row>
    <row r="109" spans="2:16" hidden="1" x14ac:dyDescent="0.25">
      <c r="B109" s="1" t="str">
        <f>'[1]Post Avails'!A108</f>
        <v>Macropetala Lagoon</v>
      </c>
      <c r="C109" s="24"/>
      <c r="D109" s="5" t="str">
        <f>IF('[1]Post Avails'!R108&lt;30,"Sold out","Available")</f>
        <v>Sold out</v>
      </c>
      <c r="E109" s="5" t="str">
        <f>'[3]Post Avails'!B108</f>
        <v>Ready</v>
      </c>
      <c r="F109" s="54" t="s">
        <v>101</v>
      </c>
      <c r="G109" s="54" t="s">
        <v>143</v>
      </c>
      <c r="H109" s="54" t="s">
        <v>99</v>
      </c>
      <c r="I109" s="54" t="s">
        <v>115</v>
      </c>
      <c r="J109" s="54" t="s">
        <v>100</v>
      </c>
      <c r="K109" s="54">
        <v>3</v>
      </c>
      <c r="L109" s="54">
        <v>0</v>
      </c>
      <c r="M109" s="54">
        <v>0</v>
      </c>
      <c r="N109" s="54">
        <v>0</v>
      </c>
      <c r="O109" s="54" t="s">
        <v>96</v>
      </c>
      <c r="P109" s="2" t="s">
        <v>0</v>
      </c>
    </row>
    <row r="110" spans="2:16" hidden="1" x14ac:dyDescent="0.25">
      <c r="B110" s="1" t="str">
        <f>'[1]Post Avails'!A109</f>
        <v>Macropetala Maidwell Hall</v>
      </c>
      <c r="C110" s="24"/>
      <c r="D110" s="5" t="str">
        <f>IF('[1]Post Avails'!R109&lt;30,"Sold out","Available")</f>
        <v>Sold out</v>
      </c>
      <c r="E110" s="5" t="str">
        <f>'[3]Post Avails'!B109</f>
        <v>Ready</v>
      </c>
      <c r="F110" s="54" t="s">
        <v>101</v>
      </c>
      <c r="G110" s="54" t="s">
        <v>143</v>
      </c>
      <c r="H110" s="54" t="s">
        <v>99</v>
      </c>
      <c r="I110" s="54" t="s">
        <v>115</v>
      </c>
      <c r="J110" s="54" t="s">
        <v>100</v>
      </c>
      <c r="K110" s="54">
        <v>3</v>
      </c>
      <c r="L110" s="54">
        <v>0</v>
      </c>
      <c r="M110" s="54">
        <v>0</v>
      </c>
      <c r="N110" s="54">
        <v>0</v>
      </c>
      <c r="O110" s="54" t="s">
        <v>96</v>
      </c>
      <c r="P110" s="2" t="s">
        <v>0</v>
      </c>
    </row>
    <row r="111" spans="2:16" hidden="1" x14ac:dyDescent="0.25">
      <c r="B111" s="1" t="str">
        <f>'[1]Post Avails'!A110</f>
        <v>Macropetala Markham Pink</v>
      </c>
      <c r="C111" s="24"/>
      <c r="D111" s="5" t="str">
        <f>IF('[1]Post Avails'!R110&lt;30,"Sold out","Available")</f>
        <v>Sold out</v>
      </c>
      <c r="E111" s="5">
        <f>'[3]Post Avails'!B110</f>
        <v>0</v>
      </c>
      <c r="F111" s="54" t="s">
        <v>97</v>
      </c>
      <c r="G111" s="54" t="s">
        <v>143</v>
      </c>
      <c r="H111" s="54" t="s">
        <v>99</v>
      </c>
      <c r="I111" s="54" t="s">
        <v>115</v>
      </c>
      <c r="J111" s="54" t="s">
        <v>100</v>
      </c>
      <c r="K111" s="54">
        <v>3</v>
      </c>
      <c r="L111" s="54">
        <v>0</v>
      </c>
      <c r="M111" s="54">
        <v>0</v>
      </c>
      <c r="N111" s="54">
        <v>0</v>
      </c>
      <c r="O111" s="54" t="s">
        <v>96</v>
      </c>
      <c r="P111" s="2" t="s">
        <v>0</v>
      </c>
    </row>
    <row r="112" spans="2:16" hidden="1" x14ac:dyDescent="0.25">
      <c r="B112" s="1" t="str">
        <f>'[1]Post Avails'!A111</f>
        <v>Macropetala Purple spider</v>
      </c>
      <c r="C112" s="24"/>
      <c r="D112" s="5" t="str">
        <f>IF('[1]Post Avails'!R111&lt;30,"Sold out","Available")</f>
        <v>Sold out</v>
      </c>
      <c r="E112" s="5">
        <f>'[3]Post Avails'!B111</f>
        <v>0</v>
      </c>
      <c r="F112" s="54" t="s">
        <v>102</v>
      </c>
      <c r="G112" s="54" t="s">
        <v>143</v>
      </c>
      <c r="H112" s="54" t="s">
        <v>99</v>
      </c>
      <c r="I112" s="54" t="s">
        <v>115</v>
      </c>
      <c r="J112" s="54" t="s">
        <v>100</v>
      </c>
      <c r="K112" s="54">
        <v>3</v>
      </c>
      <c r="L112" s="54">
        <v>0</v>
      </c>
      <c r="M112" s="54">
        <v>0</v>
      </c>
      <c r="N112" s="54">
        <v>0</v>
      </c>
      <c r="O112" s="54" t="s">
        <v>96</v>
      </c>
      <c r="P112" s="2" t="s">
        <v>0</v>
      </c>
    </row>
    <row r="113" spans="2:16" hidden="1" x14ac:dyDescent="0.25">
      <c r="B113" s="1" t="str">
        <f>'[1]Post Avails'!A112</f>
        <v>Macropetala Rosy O'Grady</v>
      </c>
      <c r="C113" s="24"/>
      <c r="D113" s="5" t="str">
        <f>IF('[1]Post Avails'!R112&lt;30,"Sold out","Available")</f>
        <v>Sold out</v>
      </c>
      <c r="E113" s="5">
        <f>'[3]Post Avails'!B112</f>
        <v>0</v>
      </c>
      <c r="F113" s="54" t="s">
        <v>97</v>
      </c>
      <c r="G113" s="54" t="s">
        <v>143</v>
      </c>
      <c r="H113" s="54" t="s">
        <v>99</v>
      </c>
      <c r="I113" s="54" t="s">
        <v>115</v>
      </c>
      <c r="J113" s="54" t="s">
        <v>100</v>
      </c>
      <c r="K113" s="54">
        <v>3</v>
      </c>
      <c r="L113" s="54">
        <v>0</v>
      </c>
      <c r="M113" s="54">
        <v>0</v>
      </c>
      <c r="N113" s="54">
        <v>0</v>
      </c>
      <c r="O113" s="54" t="s">
        <v>96</v>
      </c>
      <c r="P113" s="2" t="s">
        <v>0</v>
      </c>
    </row>
    <row r="114" spans="2:16" hidden="1" x14ac:dyDescent="0.25">
      <c r="B114" s="1" t="str">
        <f>'[1]Post Avails'!A113</f>
        <v>Macropetala White Swan</v>
      </c>
      <c r="C114" s="24"/>
      <c r="D114" s="5" t="str">
        <f>IF('[1]Post Avails'!R113&lt;30,"Sold out","Available")</f>
        <v>Sold out</v>
      </c>
      <c r="E114" s="5">
        <f>'[3]Post Avails'!B113</f>
        <v>0</v>
      </c>
      <c r="F114" s="54" t="s">
        <v>109</v>
      </c>
      <c r="G114" s="54" t="s">
        <v>143</v>
      </c>
      <c r="H114" s="54" t="s">
        <v>99</v>
      </c>
      <c r="I114" s="54" t="s">
        <v>115</v>
      </c>
      <c r="J114" s="54" t="s">
        <v>100</v>
      </c>
      <c r="K114" s="54">
        <v>3</v>
      </c>
      <c r="L114" s="54">
        <v>0</v>
      </c>
      <c r="M114" s="54">
        <v>0</v>
      </c>
      <c r="N114" s="54">
        <v>0</v>
      </c>
      <c r="O114" s="54" t="s">
        <v>96</v>
      </c>
      <c r="P114" s="2" t="s">
        <v>0</v>
      </c>
    </row>
    <row r="115" spans="2:16" hidden="1" x14ac:dyDescent="0.25">
      <c r="B115" s="1" t="str">
        <f>'[1]Post Avails'!A114</f>
        <v>Margaret Hunt</v>
      </c>
      <c r="C115" s="24"/>
      <c r="D115" s="5" t="str">
        <f>IF('[1]Post Avails'!R114&lt;30,"Sold out","Available")</f>
        <v>Sold out</v>
      </c>
      <c r="E115" s="5" t="str">
        <f>'[3]Post Avails'!B114</f>
        <v>Ready</v>
      </c>
      <c r="F115" s="54" t="s">
        <v>97</v>
      </c>
      <c r="G115" s="54" t="s">
        <v>118</v>
      </c>
      <c r="H115" s="54" t="s">
        <v>47</v>
      </c>
      <c r="I115" s="54" t="s">
        <v>144</v>
      </c>
      <c r="J115" s="54" t="s">
        <v>49</v>
      </c>
      <c r="K115" s="54">
        <v>3</v>
      </c>
      <c r="L115" s="54" t="s">
        <v>96</v>
      </c>
      <c r="M115" s="54">
        <v>0</v>
      </c>
      <c r="N115" s="54">
        <v>0</v>
      </c>
      <c r="O115" s="54">
        <v>0</v>
      </c>
      <c r="P115" s="2" t="s">
        <v>0</v>
      </c>
    </row>
    <row r="116" spans="2:16" hidden="1" x14ac:dyDescent="0.25">
      <c r="B116" s="1" t="str">
        <f>'[1]Post Avails'!A115</f>
        <v>Miss Bateman</v>
      </c>
      <c r="C116" s="24"/>
      <c r="D116" s="5" t="str">
        <f>IF('[1]Post Avails'!R115&lt;30,"Sold out","Available")</f>
        <v>Sold out</v>
      </c>
      <c r="E116" s="5">
        <f>'[3]Post Avails'!B115</f>
        <v>0</v>
      </c>
      <c r="F116" s="54" t="s">
        <v>109</v>
      </c>
      <c r="G116" s="54" t="s">
        <v>118</v>
      </c>
      <c r="H116" s="54" t="s">
        <v>117</v>
      </c>
      <c r="I116" s="54" t="s">
        <v>112</v>
      </c>
      <c r="J116" s="54" t="s">
        <v>113</v>
      </c>
      <c r="K116" s="54">
        <v>4</v>
      </c>
      <c r="L116" s="54" t="s">
        <v>96</v>
      </c>
      <c r="M116" s="54">
        <v>0</v>
      </c>
      <c r="N116" s="54">
        <v>0</v>
      </c>
      <c r="O116" s="54">
        <v>0</v>
      </c>
      <c r="P116" s="2" t="s">
        <v>0</v>
      </c>
    </row>
    <row r="117" spans="2:16" hidden="1" x14ac:dyDescent="0.25">
      <c r="B117" s="1" t="str">
        <f>'[1]Post Avails'!A116</f>
        <v>Mme Julia Correvon</v>
      </c>
      <c r="C117" s="24"/>
      <c r="D117" s="5" t="str">
        <f>IF('[1]Post Avails'!R116&lt;30,"Sold out","Available")</f>
        <v>Sold out</v>
      </c>
      <c r="E117" s="5" t="str">
        <f>'[3]Post Avails'!B116</f>
        <v>Ready</v>
      </c>
      <c r="F117" s="54" t="s">
        <v>93</v>
      </c>
      <c r="G117" s="54" t="s">
        <v>104</v>
      </c>
      <c r="H117" s="54" t="s">
        <v>47</v>
      </c>
      <c r="I117" s="54" t="s">
        <v>144</v>
      </c>
      <c r="J117" s="54" t="s">
        <v>49</v>
      </c>
      <c r="K117" s="54">
        <v>3</v>
      </c>
      <c r="L117" s="54" t="s">
        <v>96</v>
      </c>
      <c r="M117" s="54">
        <v>0</v>
      </c>
      <c r="N117" s="54">
        <v>0</v>
      </c>
      <c r="O117" s="54" t="s">
        <v>96</v>
      </c>
      <c r="P117" s="2" t="s">
        <v>0</v>
      </c>
    </row>
    <row r="118" spans="2:16" x14ac:dyDescent="0.25">
      <c r="B118" s="1" t="str">
        <f>'[1]Post Avails'!A117</f>
        <v>Mme Le Coultre</v>
      </c>
      <c r="C118" s="24"/>
      <c r="D118" s="5" t="str">
        <f>IF('[1]Post Avails'!R117&lt;30,"Sold out","Available")</f>
        <v>Available</v>
      </c>
      <c r="E118" s="5" t="str">
        <f>'[3]Post Avails'!B117</f>
        <v>Ready</v>
      </c>
      <c r="F118" s="54" t="s">
        <v>109</v>
      </c>
      <c r="G118" s="54" t="s">
        <v>110</v>
      </c>
      <c r="H118" s="54" t="s">
        <v>47</v>
      </c>
      <c r="I118" s="54" t="s">
        <v>112</v>
      </c>
      <c r="J118" s="54" t="s">
        <v>121</v>
      </c>
      <c r="K118" s="54">
        <v>4</v>
      </c>
      <c r="L118" s="54" t="s">
        <v>96</v>
      </c>
      <c r="M118" s="54">
        <v>0</v>
      </c>
      <c r="N118" s="54">
        <v>0</v>
      </c>
      <c r="O118" s="54">
        <v>0</v>
      </c>
      <c r="P118" s="2" t="s">
        <v>0</v>
      </c>
    </row>
    <row r="119" spans="2:16" hidden="1" x14ac:dyDescent="0.25">
      <c r="B119" s="1" t="str">
        <f>'[1]Post Avails'!A118</f>
        <v>Montana  Broughton Star</v>
      </c>
      <c r="C119" s="24"/>
      <c r="D119" s="5" t="str">
        <f>IF('[1]Post Avails'!R118&lt;30,"Sold out","Available")</f>
        <v>Sold out</v>
      </c>
      <c r="E119" s="5" t="str">
        <f>'[3]Post Avails'!B118</f>
        <v>Ready</v>
      </c>
      <c r="F119" s="54" t="s">
        <v>97</v>
      </c>
      <c r="G119" s="54" t="s">
        <v>124</v>
      </c>
      <c r="H119" s="54" t="s">
        <v>117</v>
      </c>
      <c r="I119" s="54" t="s">
        <v>145</v>
      </c>
      <c r="J119" s="54" t="s">
        <v>100</v>
      </c>
      <c r="K119" s="54">
        <v>7</v>
      </c>
      <c r="L119" s="54">
        <v>0</v>
      </c>
      <c r="M119" s="54">
        <v>0</v>
      </c>
      <c r="N119" s="54">
        <v>0</v>
      </c>
      <c r="O119" s="54">
        <v>0</v>
      </c>
      <c r="P119" s="2" t="s">
        <v>0</v>
      </c>
    </row>
    <row r="120" spans="2:16" hidden="1" x14ac:dyDescent="0.25">
      <c r="B120" s="1" t="str">
        <f>'[1]Post Avails'!A119</f>
        <v>Montana  Elizabeth</v>
      </c>
      <c r="C120" s="24"/>
      <c r="D120" s="5" t="str">
        <f>IF('[1]Post Avails'!R119&lt;30,"Sold out","Available")</f>
        <v>Sold out</v>
      </c>
      <c r="E120" s="5">
        <f>'[3]Post Avails'!B119</f>
        <v>0</v>
      </c>
      <c r="F120" s="54" t="s">
        <v>97</v>
      </c>
      <c r="G120" s="54" t="s">
        <v>143</v>
      </c>
      <c r="H120" s="54" t="s">
        <v>117</v>
      </c>
      <c r="I120" s="54" t="s">
        <v>146</v>
      </c>
      <c r="J120" s="54" t="s">
        <v>100</v>
      </c>
      <c r="K120" s="54">
        <v>7</v>
      </c>
      <c r="L120" s="54">
        <v>0</v>
      </c>
      <c r="M120" s="54">
        <v>0</v>
      </c>
      <c r="N120" s="54" t="s">
        <v>96</v>
      </c>
      <c r="O120" s="54">
        <v>0</v>
      </c>
      <c r="P120" s="2" t="s">
        <v>0</v>
      </c>
    </row>
    <row r="121" spans="2:16" hidden="1" x14ac:dyDescent="0.25">
      <c r="B121" s="1" t="str">
        <f>'[1]Post Avails'!A120</f>
        <v>Montana Fragrant Spring</v>
      </c>
      <c r="C121" s="24"/>
      <c r="D121" s="5" t="str">
        <f>IF('[1]Post Avails'!R120&lt;30,"Sold out","Available")</f>
        <v>Sold out</v>
      </c>
      <c r="E121" s="5">
        <f>'[3]Post Avails'!B120</f>
        <v>0</v>
      </c>
      <c r="F121" s="54" t="s">
        <v>97</v>
      </c>
      <c r="G121" s="54" t="s">
        <v>124</v>
      </c>
      <c r="H121" s="54" t="s">
        <v>117</v>
      </c>
      <c r="I121" s="54" t="s">
        <v>145</v>
      </c>
      <c r="J121" s="54" t="s">
        <v>100</v>
      </c>
      <c r="K121" s="54">
        <v>7</v>
      </c>
      <c r="L121" s="54">
        <v>0</v>
      </c>
      <c r="M121" s="54">
        <v>0</v>
      </c>
      <c r="N121" s="54" t="s">
        <v>96</v>
      </c>
      <c r="O121" s="54">
        <v>0</v>
      </c>
      <c r="P121" s="2" t="s">
        <v>0</v>
      </c>
    </row>
    <row r="122" spans="2:16" hidden="1" x14ac:dyDescent="0.25">
      <c r="B122" s="1" t="str">
        <f>'[1]Post Avails'!A121</f>
        <v>Montana  Freda</v>
      </c>
      <c r="C122" s="24"/>
      <c r="D122" s="5" t="str">
        <f>IF('[1]Post Avails'!R121&lt;30,"Sold out","Available")</f>
        <v>Sold out</v>
      </c>
      <c r="E122" s="5">
        <f>'[3]Post Avails'!B121</f>
        <v>0</v>
      </c>
      <c r="F122" s="54" t="s">
        <v>97</v>
      </c>
      <c r="G122" s="54" t="s">
        <v>124</v>
      </c>
      <c r="H122" s="54" t="s">
        <v>117</v>
      </c>
      <c r="I122" s="54" t="s">
        <v>125</v>
      </c>
      <c r="J122" s="54" t="s">
        <v>100</v>
      </c>
      <c r="K122" s="54">
        <v>7</v>
      </c>
      <c r="L122" s="54">
        <v>0</v>
      </c>
      <c r="M122" s="54">
        <v>0</v>
      </c>
      <c r="N122" s="54">
        <v>0</v>
      </c>
      <c r="O122" s="54">
        <v>0</v>
      </c>
      <c r="P122" s="2" t="s">
        <v>0</v>
      </c>
    </row>
    <row r="123" spans="2:16" hidden="1" x14ac:dyDescent="0.25">
      <c r="B123" s="1" t="str">
        <f>'[1]Post Avails'!A122</f>
        <v>Montana Grandiflora</v>
      </c>
      <c r="C123" s="24"/>
      <c r="D123" s="5" t="str">
        <f>IF('[1]Post Avails'!R122&lt;30,"Sold out","Available")</f>
        <v>Sold out</v>
      </c>
      <c r="E123" s="5" t="str">
        <f>'[3]Post Avails'!B122</f>
        <v>Ready</v>
      </c>
      <c r="F123" s="54" t="s">
        <v>109</v>
      </c>
      <c r="G123" s="54" t="s">
        <v>124</v>
      </c>
      <c r="H123" s="54" t="s">
        <v>117</v>
      </c>
      <c r="I123" s="54" t="s">
        <v>147</v>
      </c>
      <c r="J123" s="54" t="s">
        <v>100</v>
      </c>
      <c r="K123" s="54">
        <v>7</v>
      </c>
      <c r="L123" s="54">
        <v>0</v>
      </c>
      <c r="M123" s="54">
        <v>0</v>
      </c>
      <c r="N123" s="54">
        <v>0</v>
      </c>
      <c r="O123" s="54">
        <v>0</v>
      </c>
      <c r="P123" s="2" t="s">
        <v>0</v>
      </c>
    </row>
    <row r="124" spans="2:16" hidden="1" x14ac:dyDescent="0.25">
      <c r="B124" s="1" t="str">
        <f>'[1]Post Avails'!A123</f>
        <v>Montana Pink Perfection</v>
      </c>
      <c r="C124" s="24"/>
      <c r="D124" s="5" t="str">
        <f>IF('[1]Post Avails'!R123&lt;30,"Sold out","Available")</f>
        <v>Sold out</v>
      </c>
      <c r="E124" s="5" t="str">
        <f>'[3]Post Avails'!B123</f>
        <v>Ready</v>
      </c>
      <c r="F124" s="54" t="s">
        <v>97</v>
      </c>
      <c r="G124" s="54" t="s">
        <v>143</v>
      </c>
      <c r="H124" s="54" t="s">
        <v>117</v>
      </c>
      <c r="I124" s="54" t="s">
        <v>147</v>
      </c>
      <c r="J124" s="54" t="s">
        <v>100</v>
      </c>
      <c r="K124" s="54">
        <v>7</v>
      </c>
      <c r="L124" s="54">
        <v>0</v>
      </c>
      <c r="M124" s="54">
        <v>0</v>
      </c>
      <c r="N124" s="54">
        <v>0</v>
      </c>
      <c r="O124" s="54">
        <v>0</v>
      </c>
      <c r="P124" s="2" t="s">
        <v>0</v>
      </c>
    </row>
    <row r="125" spans="2:16" hidden="1" x14ac:dyDescent="0.25">
      <c r="B125" s="1" t="str">
        <f>'[1]Post Avails'!A124</f>
        <v>Montana Rubens</v>
      </c>
      <c r="C125" s="24"/>
      <c r="D125" s="5" t="str">
        <f>IF('[1]Post Avails'!R124&lt;30,"Sold out","Available")</f>
        <v>Sold out</v>
      </c>
      <c r="E125" s="5" t="str">
        <f>'[3]Post Avails'!B124</f>
        <v>Ready</v>
      </c>
      <c r="F125" s="54" t="s">
        <v>97</v>
      </c>
      <c r="G125" s="54" t="s">
        <v>143</v>
      </c>
      <c r="H125" s="54" t="s">
        <v>117</v>
      </c>
      <c r="I125" s="54" t="s">
        <v>147</v>
      </c>
      <c r="J125" s="54" t="s">
        <v>100</v>
      </c>
      <c r="K125" s="54">
        <v>7</v>
      </c>
      <c r="L125" s="54">
        <v>0</v>
      </c>
      <c r="M125" s="54">
        <v>0</v>
      </c>
      <c r="N125" s="54">
        <v>0</v>
      </c>
      <c r="O125" s="54">
        <v>0</v>
      </c>
      <c r="P125" s="2" t="s">
        <v>0</v>
      </c>
    </row>
    <row r="126" spans="2:16" hidden="1" x14ac:dyDescent="0.25">
      <c r="B126" s="1" t="str">
        <f>'[1]Post Avails'!A125</f>
        <v>Montana Tetra Rose</v>
      </c>
      <c r="C126" s="24"/>
      <c r="D126" s="5" t="str">
        <f>IF('[1]Post Avails'!R125&lt;30,"Sold out","Available")</f>
        <v>Sold out</v>
      </c>
      <c r="E126" s="5">
        <f>'[3]Post Avails'!B125</f>
        <v>0</v>
      </c>
      <c r="F126" s="54" t="s">
        <v>97</v>
      </c>
      <c r="G126" s="54" t="s">
        <v>124</v>
      </c>
      <c r="H126" s="54" t="s">
        <v>117</v>
      </c>
      <c r="I126" s="54" t="s">
        <v>145</v>
      </c>
      <c r="J126" s="54" t="s">
        <v>100</v>
      </c>
      <c r="K126" s="54">
        <v>7</v>
      </c>
      <c r="L126" s="54">
        <v>0</v>
      </c>
      <c r="M126" s="54">
        <v>0</v>
      </c>
      <c r="N126" s="54">
        <v>0</v>
      </c>
      <c r="O126" s="54">
        <v>0</v>
      </c>
      <c r="P126" s="2" t="s">
        <v>0</v>
      </c>
    </row>
    <row r="127" spans="2:16" x14ac:dyDescent="0.25">
      <c r="B127" s="1" t="str">
        <f>'[1]Post Avails'!A126</f>
        <v>Moonlight</v>
      </c>
      <c r="C127" s="24"/>
      <c r="D127" s="5" t="str">
        <f>IF('[1]Post Avails'!R126&lt;30,"Sold out","Available")</f>
        <v>Available</v>
      </c>
      <c r="E127" s="5" t="str">
        <f>'[3]Post Avails'!B126</f>
        <v>Ready</v>
      </c>
      <c r="F127" s="54" t="s">
        <v>132</v>
      </c>
      <c r="G127" s="54" t="s">
        <v>94</v>
      </c>
      <c r="H127" s="54" t="s">
        <v>111</v>
      </c>
      <c r="I127" s="54" t="s">
        <v>112</v>
      </c>
      <c r="J127" s="54" t="s">
        <v>113</v>
      </c>
      <c r="K127" s="54">
        <v>4</v>
      </c>
      <c r="L127" s="54" t="s">
        <v>96</v>
      </c>
      <c r="M127" s="54">
        <v>0</v>
      </c>
      <c r="N127" s="54">
        <v>0</v>
      </c>
      <c r="O127" s="54">
        <v>0</v>
      </c>
      <c r="P127" s="2" t="s">
        <v>0</v>
      </c>
    </row>
    <row r="128" spans="2:16" hidden="1" x14ac:dyDescent="0.25">
      <c r="B128" s="1" t="str">
        <f>'[1]Post Avails'!A127</f>
        <v>Mrs Cholmondely</v>
      </c>
      <c r="C128" s="24"/>
      <c r="D128" s="5" t="str">
        <f>IF('[1]Post Avails'!R127&lt;30,"Sold out","Available")</f>
        <v>Sold out</v>
      </c>
      <c r="E128" s="5">
        <f>'[3]Post Avails'!B127</f>
        <v>0</v>
      </c>
      <c r="F128" s="54" t="s">
        <v>101</v>
      </c>
      <c r="G128" s="54" t="s">
        <v>127</v>
      </c>
      <c r="H128" s="54" t="s">
        <v>133</v>
      </c>
      <c r="I128" s="54" t="s">
        <v>130</v>
      </c>
      <c r="J128" s="54" t="s">
        <v>121</v>
      </c>
      <c r="K128" s="54">
        <v>4</v>
      </c>
      <c r="L128" s="54" t="s">
        <v>96</v>
      </c>
      <c r="M128" s="54">
        <v>0</v>
      </c>
      <c r="N128" s="54">
        <v>0</v>
      </c>
      <c r="O128" s="54">
        <v>0</v>
      </c>
      <c r="P128" s="2" t="s">
        <v>0</v>
      </c>
    </row>
    <row r="129" spans="1:16" hidden="1" x14ac:dyDescent="0.25">
      <c r="B129" s="1" t="str">
        <f>'[1]Post Avails'!A128</f>
        <v>Mrs N Thompson</v>
      </c>
      <c r="C129" s="24"/>
      <c r="D129" s="5" t="str">
        <f>IF('[1]Post Avails'!R128&lt;30,"Sold out","Available")</f>
        <v>Sold out</v>
      </c>
      <c r="E129" s="5" t="str">
        <f>'[3]Post Avails'!B128</f>
        <v>Ready</v>
      </c>
      <c r="F129" s="54" t="s">
        <v>116</v>
      </c>
      <c r="G129" s="54" t="s">
        <v>118</v>
      </c>
      <c r="H129" s="54" t="s">
        <v>111</v>
      </c>
      <c r="I129" s="54" t="s">
        <v>112</v>
      </c>
      <c r="J129" s="54" t="s">
        <v>113</v>
      </c>
      <c r="K129" s="54">
        <v>4</v>
      </c>
      <c r="L129" s="54" t="s">
        <v>96</v>
      </c>
      <c r="M129" s="54">
        <v>0</v>
      </c>
      <c r="N129" s="54">
        <v>0</v>
      </c>
      <c r="O129" s="54">
        <v>0</v>
      </c>
      <c r="P129" s="2" t="s">
        <v>0</v>
      </c>
    </row>
    <row r="130" spans="1:16" hidden="1" x14ac:dyDescent="0.25">
      <c r="B130" s="1" t="str">
        <f>'[1]Post Avails'!A129</f>
        <v>Mrs P T James</v>
      </c>
      <c r="C130" s="24"/>
      <c r="D130" s="5" t="str">
        <f>IF('[1]Post Avails'!R129&lt;30,"Sold out","Available")</f>
        <v>Sold out</v>
      </c>
      <c r="E130" s="5">
        <f>'[3]Post Avails'!B129</f>
        <v>0</v>
      </c>
      <c r="F130" s="54" t="s">
        <v>101</v>
      </c>
      <c r="G130" s="54" t="s">
        <v>110</v>
      </c>
      <c r="H130" s="54" t="s">
        <v>47</v>
      </c>
      <c r="I130" s="54" t="s">
        <v>112</v>
      </c>
      <c r="J130" s="54" t="s">
        <v>113</v>
      </c>
      <c r="K130" s="54">
        <v>4</v>
      </c>
      <c r="L130" s="54" t="s">
        <v>96</v>
      </c>
      <c r="M130" s="54">
        <v>0</v>
      </c>
      <c r="N130" s="54">
        <v>0</v>
      </c>
      <c r="O130" s="54">
        <v>0</v>
      </c>
      <c r="P130" s="2" t="s">
        <v>0</v>
      </c>
    </row>
    <row r="131" spans="1:16" hidden="1" x14ac:dyDescent="0.25">
      <c r="B131" s="1" t="str">
        <f>'[1]Post Avails'!A130</f>
        <v>Mrs Spencer Castle</v>
      </c>
      <c r="C131" s="24"/>
      <c r="D131" s="5" t="str">
        <f>IF('[1]Post Avails'!R130&lt;30,"Sold out","Available")</f>
        <v>Sold out</v>
      </c>
      <c r="E131" s="5" t="str">
        <f>'[3]Post Avails'!B130</f>
        <v>Ready</v>
      </c>
      <c r="F131" s="54" t="s">
        <v>97</v>
      </c>
      <c r="G131" s="54" t="s">
        <v>94</v>
      </c>
      <c r="H131" s="54" t="s">
        <v>111</v>
      </c>
      <c r="I131" s="54" t="s">
        <v>112</v>
      </c>
      <c r="J131" s="54" t="s">
        <v>113</v>
      </c>
      <c r="K131" s="54">
        <v>4</v>
      </c>
      <c r="L131" s="54" t="s">
        <v>96</v>
      </c>
      <c r="M131" s="54">
        <v>0</v>
      </c>
      <c r="N131" s="54">
        <v>0</v>
      </c>
      <c r="O131" s="54">
        <v>0</v>
      </c>
      <c r="P131" s="2" t="s">
        <v>0</v>
      </c>
    </row>
    <row r="132" spans="1:16" x14ac:dyDescent="0.25">
      <c r="B132" s="1" t="str">
        <f>'[1]Post Avails'!A131</f>
        <v>Multi Blue</v>
      </c>
      <c r="C132" s="24"/>
      <c r="D132" s="5" t="str">
        <f>IF('[1]Post Avails'!R131&lt;30,"Sold out","Available")</f>
        <v>Available</v>
      </c>
      <c r="E132" s="5" t="str">
        <f>'[3]Post Avails'!B131</f>
        <v>Ready</v>
      </c>
      <c r="F132" s="54" t="s">
        <v>101</v>
      </c>
      <c r="G132" s="54" t="s">
        <v>118</v>
      </c>
      <c r="H132" s="54" t="s">
        <v>47</v>
      </c>
      <c r="I132" s="54" t="s">
        <v>112</v>
      </c>
      <c r="J132" s="54" t="s">
        <v>121</v>
      </c>
      <c r="K132" s="54">
        <v>4</v>
      </c>
      <c r="L132" s="54" t="s">
        <v>96</v>
      </c>
      <c r="M132" s="54">
        <v>0</v>
      </c>
      <c r="N132" s="54">
        <v>0</v>
      </c>
      <c r="O132" s="54">
        <v>0</v>
      </c>
      <c r="P132" s="2" t="s">
        <v>0</v>
      </c>
    </row>
    <row r="133" spans="1:16" x14ac:dyDescent="0.25">
      <c r="A133" t="s">
        <v>20</v>
      </c>
      <c r="B133" s="1" t="str">
        <f>'[1]Post Avails'!A132</f>
        <v xml:space="preserve">My Angel </v>
      </c>
      <c r="C133" s="24"/>
      <c r="D133" s="5" t="str">
        <f>IF('[1]Post Avails'!R132&lt;30,"Sold out","Available")</f>
        <v>Available</v>
      </c>
      <c r="E133" s="5" t="str">
        <f>'[3]Post Avails'!B132</f>
        <v>Ready</v>
      </c>
      <c r="F133" s="54" t="s">
        <v>116</v>
      </c>
      <c r="G133" s="54" t="s">
        <v>98</v>
      </c>
      <c r="H133" s="54" t="s">
        <v>47</v>
      </c>
      <c r="I133" s="54" t="s">
        <v>112</v>
      </c>
      <c r="J133" s="54" t="s">
        <v>49</v>
      </c>
      <c r="K133" s="54">
        <v>3</v>
      </c>
      <c r="L133" s="54">
        <v>0</v>
      </c>
      <c r="M133" s="54">
        <v>0</v>
      </c>
      <c r="N133" s="54">
        <v>0</v>
      </c>
      <c r="O133" s="54" t="s">
        <v>96</v>
      </c>
      <c r="P133" s="2" t="s">
        <v>0</v>
      </c>
    </row>
    <row r="134" spans="1:16" hidden="1" x14ac:dyDescent="0.25">
      <c r="B134" s="1" t="str">
        <f>'[1]Post Avails'!A133</f>
        <v>Negritjanka (African Girl)</v>
      </c>
      <c r="C134" s="24"/>
      <c r="D134" s="5" t="str">
        <f>IF('[1]Post Avails'!R133&lt;30,"Sold out","Available")</f>
        <v>Sold out</v>
      </c>
      <c r="E134" s="5" t="str">
        <f>'[3]Post Avails'!B133</f>
        <v>Ready</v>
      </c>
      <c r="F134" s="54" t="s">
        <v>102</v>
      </c>
      <c r="G134" s="54" t="s">
        <v>104</v>
      </c>
      <c r="H134" s="54" t="s">
        <v>114</v>
      </c>
      <c r="I134" s="54" t="s">
        <v>130</v>
      </c>
      <c r="J134" s="54" t="s">
        <v>49</v>
      </c>
      <c r="K134" s="54">
        <v>3</v>
      </c>
      <c r="L134" s="54" t="s">
        <v>96</v>
      </c>
      <c r="M134" s="54">
        <v>0</v>
      </c>
      <c r="N134" s="54">
        <v>0</v>
      </c>
      <c r="O134" s="54" t="s">
        <v>96</v>
      </c>
      <c r="P134" s="2" t="s">
        <v>0</v>
      </c>
    </row>
    <row r="135" spans="1:16" x14ac:dyDescent="0.25">
      <c r="B135" s="1" t="str">
        <f>'[1]Post Avails'!A134</f>
        <v>Nelly Moser</v>
      </c>
      <c r="C135" s="24"/>
      <c r="D135" s="5" t="str">
        <f>IF('[1]Post Avails'!R134&lt;30,"Sold out","Available")</f>
        <v>Available</v>
      </c>
      <c r="E135" s="5" t="str">
        <f>'[3]Post Avails'!B134</f>
        <v>Ready</v>
      </c>
      <c r="F135" s="54" t="s">
        <v>116</v>
      </c>
      <c r="G135" s="54" t="s">
        <v>127</v>
      </c>
      <c r="H135" s="54" t="s">
        <v>111</v>
      </c>
      <c r="I135" s="54" t="s">
        <v>112</v>
      </c>
      <c r="J135" s="54" t="s">
        <v>113</v>
      </c>
      <c r="K135" s="54">
        <v>4</v>
      </c>
      <c r="L135" s="54" t="s">
        <v>96</v>
      </c>
      <c r="M135" s="54">
        <v>0</v>
      </c>
      <c r="N135" s="54">
        <v>0</v>
      </c>
      <c r="O135" s="54">
        <v>0</v>
      </c>
      <c r="P135" s="2" t="s">
        <v>0</v>
      </c>
    </row>
    <row r="136" spans="1:16" hidden="1" x14ac:dyDescent="0.25">
      <c r="B136" s="1" t="str">
        <f>'[1]Post Avails'!A135</f>
        <v>New Love</v>
      </c>
      <c r="C136" s="24"/>
      <c r="D136" s="5" t="str">
        <f>IF('[1]Post Avails'!R135&lt;30,"Sold out","Available")</f>
        <v>Sold out</v>
      </c>
      <c r="E136" s="5" t="str">
        <f>'[3]Post Avails'!B135</f>
        <v>Ready</v>
      </c>
      <c r="F136" s="54" t="s">
        <v>101</v>
      </c>
      <c r="G136" s="54">
        <v>0</v>
      </c>
      <c r="H136" s="54" t="s">
        <v>114</v>
      </c>
      <c r="I136" s="54" t="s">
        <v>105</v>
      </c>
      <c r="J136" s="54" t="s">
        <v>49</v>
      </c>
      <c r="K136" s="54">
        <v>0</v>
      </c>
      <c r="L136" s="54">
        <v>0</v>
      </c>
      <c r="M136" s="54">
        <v>0</v>
      </c>
      <c r="N136" s="54" t="s">
        <v>108</v>
      </c>
      <c r="O136" s="54">
        <v>0</v>
      </c>
      <c r="P136" s="2" t="s">
        <v>0</v>
      </c>
    </row>
    <row r="137" spans="1:16" x14ac:dyDescent="0.25">
      <c r="B137" s="1" t="str">
        <f>'[1]Post Avails'!A136</f>
        <v>Niobe</v>
      </c>
      <c r="C137" s="24"/>
      <c r="D137" s="5" t="str">
        <f>IF('[1]Post Avails'!R136&lt;30,"Sold out","Available")</f>
        <v>Available</v>
      </c>
      <c r="E137" s="5" t="str">
        <f>'[3]Post Avails'!B136</f>
        <v>Ready</v>
      </c>
      <c r="F137" s="54" t="s">
        <v>93</v>
      </c>
      <c r="G137" s="54" t="s">
        <v>118</v>
      </c>
      <c r="H137" s="54" t="s">
        <v>47</v>
      </c>
      <c r="I137" s="54" t="s">
        <v>95</v>
      </c>
      <c r="J137" s="54" t="s">
        <v>138</v>
      </c>
      <c r="K137" s="54">
        <v>4</v>
      </c>
      <c r="L137" s="54" t="s">
        <v>96</v>
      </c>
      <c r="M137" s="54">
        <v>0</v>
      </c>
      <c r="N137" s="54">
        <v>0</v>
      </c>
      <c r="O137" s="54">
        <v>0</v>
      </c>
      <c r="P137" s="2" t="s">
        <v>0</v>
      </c>
    </row>
    <row r="138" spans="1:16" hidden="1" x14ac:dyDescent="0.25">
      <c r="B138" s="1" t="str">
        <f>'[1]Post Avails'!A137</f>
        <v>Paniculata (terniflora) -Sweet Autumn</v>
      </c>
      <c r="C138" s="24"/>
      <c r="D138" s="5" t="str">
        <f>IF('[1]Post Avails'!R137&lt;30,"Sold out","Available")</f>
        <v>Sold out</v>
      </c>
      <c r="E138" s="5" t="str">
        <f>'[3]Post Avails'!B137</f>
        <v>Ready</v>
      </c>
      <c r="F138" s="54" t="s">
        <v>109</v>
      </c>
      <c r="G138" s="54" t="s">
        <v>98</v>
      </c>
      <c r="H138" s="54" t="s">
        <v>148</v>
      </c>
      <c r="I138" s="54" t="s">
        <v>149</v>
      </c>
      <c r="J138" s="54" t="s">
        <v>49</v>
      </c>
      <c r="K138" s="54">
        <v>5</v>
      </c>
      <c r="L138" s="54">
        <v>0</v>
      </c>
      <c r="M138" s="54" t="s">
        <v>150</v>
      </c>
      <c r="N138" s="54" t="s">
        <v>96</v>
      </c>
      <c r="O138" s="54">
        <v>0</v>
      </c>
      <c r="P138" s="2" t="s">
        <v>0</v>
      </c>
    </row>
    <row r="139" spans="1:16" x14ac:dyDescent="0.25">
      <c r="B139" s="1" t="str">
        <f>'[1]Post Avails'!A138</f>
        <v>Perle D'Azur</v>
      </c>
      <c r="C139" s="24"/>
      <c r="D139" s="5" t="str">
        <f>IF('[1]Post Avails'!R138&lt;30,"Sold out","Available")</f>
        <v>Available</v>
      </c>
      <c r="E139" s="5" t="str">
        <f>'[3]Post Avails'!B138</f>
        <v>Ready</v>
      </c>
      <c r="F139" s="54" t="s">
        <v>101</v>
      </c>
      <c r="G139" s="54" t="s">
        <v>118</v>
      </c>
      <c r="H139" s="54" t="s">
        <v>47</v>
      </c>
      <c r="I139" s="54" t="s">
        <v>130</v>
      </c>
      <c r="J139" s="54" t="s">
        <v>49</v>
      </c>
      <c r="K139" s="54">
        <v>3</v>
      </c>
      <c r="L139" s="54">
        <v>0</v>
      </c>
      <c r="M139" s="54">
        <v>0</v>
      </c>
      <c r="N139" s="54">
        <v>0</v>
      </c>
      <c r="O139" s="54">
        <v>0</v>
      </c>
      <c r="P139" s="2" t="s">
        <v>0</v>
      </c>
    </row>
    <row r="140" spans="1:16" x14ac:dyDescent="0.25">
      <c r="B140" s="1" t="str">
        <f>'[1]Post Avails'!A139</f>
        <v>Piilu</v>
      </c>
      <c r="C140" s="24"/>
      <c r="D140" s="5" t="str">
        <f>IF('[1]Post Avails'!R139&lt;30,"Sold out","Available")</f>
        <v>Available</v>
      </c>
      <c r="E140" s="5" t="str">
        <f>'[3]Post Avails'!B139</f>
        <v>Budded</v>
      </c>
      <c r="F140" s="54" t="s">
        <v>116</v>
      </c>
      <c r="G140" s="54" t="s">
        <v>118</v>
      </c>
      <c r="H140" s="54" t="s">
        <v>111</v>
      </c>
      <c r="I140" s="54" t="s">
        <v>122</v>
      </c>
      <c r="J140" s="54" t="s">
        <v>113</v>
      </c>
      <c r="K140" s="54">
        <v>4</v>
      </c>
      <c r="L140" s="54" t="s">
        <v>96</v>
      </c>
      <c r="M140" s="54">
        <v>0</v>
      </c>
      <c r="N140" s="54">
        <v>0</v>
      </c>
      <c r="O140" s="54">
        <v>0</v>
      </c>
      <c r="P140" s="2" t="s">
        <v>0</v>
      </c>
    </row>
    <row r="141" spans="1:16" x14ac:dyDescent="0.25">
      <c r="B141" s="1" t="str">
        <f>'[1]Post Avails'!A140</f>
        <v>Pink Champagne</v>
      </c>
      <c r="C141" s="24"/>
      <c r="D141" s="5" t="str">
        <f>IF('[1]Post Avails'!R140&lt;30,"Sold out","Available")</f>
        <v>Available</v>
      </c>
      <c r="E141" s="5" t="str">
        <f>'[3]Post Avails'!B140</f>
        <v>Ready</v>
      </c>
      <c r="F141" s="54" t="s">
        <v>97</v>
      </c>
      <c r="G141" s="54" t="s">
        <v>110</v>
      </c>
      <c r="H141" s="54" t="s">
        <v>111</v>
      </c>
      <c r="I141" s="54" t="s">
        <v>112</v>
      </c>
      <c r="J141" s="54" t="s">
        <v>113</v>
      </c>
      <c r="K141" s="54">
        <v>4</v>
      </c>
      <c r="L141" s="54" t="s">
        <v>96</v>
      </c>
      <c r="M141" s="54">
        <v>0</v>
      </c>
      <c r="N141" s="54">
        <v>0</v>
      </c>
      <c r="O141" s="54">
        <v>0</v>
      </c>
      <c r="P141" s="2" t="s">
        <v>0</v>
      </c>
    </row>
    <row r="142" spans="1:16" x14ac:dyDescent="0.25">
      <c r="B142" s="1" t="str">
        <f>'[1]Post Avails'!A141</f>
        <v>Pink Fantasy</v>
      </c>
      <c r="C142" s="24"/>
      <c r="D142" s="5" t="str">
        <f>IF('[1]Post Avails'!R141&lt;30,"Sold out","Available")</f>
        <v>Available</v>
      </c>
      <c r="E142" s="5" t="str">
        <f>'[3]Post Avails'!B141</f>
        <v>Ready</v>
      </c>
      <c r="F142" s="54" t="s">
        <v>97</v>
      </c>
      <c r="G142" s="54" t="s">
        <v>118</v>
      </c>
      <c r="H142" s="54" t="s">
        <v>47</v>
      </c>
      <c r="I142" s="54" t="s">
        <v>151</v>
      </c>
      <c r="J142" s="54" t="s">
        <v>138</v>
      </c>
      <c r="K142" s="54">
        <v>3</v>
      </c>
      <c r="L142" s="54" t="s">
        <v>96</v>
      </c>
      <c r="M142" s="54">
        <v>0</v>
      </c>
      <c r="N142" s="54">
        <v>0</v>
      </c>
      <c r="O142" s="54">
        <v>0</v>
      </c>
      <c r="P142" s="2" t="s">
        <v>0</v>
      </c>
    </row>
    <row r="143" spans="1:16" hidden="1" x14ac:dyDescent="0.25">
      <c r="B143" s="1" t="str">
        <f>'[1]Post Avails'!A142</f>
        <v>Prince Charles</v>
      </c>
      <c r="C143" s="24"/>
      <c r="D143" s="5" t="str">
        <f>IF('[1]Post Avails'!R142&lt;30,"Sold out","Available")</f>
        <v>Sold out</v>
      </c>
      <c r="E143" s="5">
        <f>'[3]Post Avails'!B142</f>
        <v>0</v>
      </c>
      <c r="F143" s="54" t="s">
        <v>101</v>
      </c>
      <c r="G143" s="54" t="s">
        <v>104</v>
      </c>
      <c r="H143" s="54" t="s">
        <v>47</v>
      </c>
      <c r="I143" s="54" t="s">
        <v>151</v>
      </c>
      <c r="J143" s="54" t="s">
        <v>49</v>
      </c>
      <c r="K143" s="54">
        <v>3</v>
      </c>
      <c r="L143" s="54">
        <v>0</v>
      </c>
      <c r="M143" s="54">
        <v>0</v>
      </c>
      <c r="N143" s="54">
        <v>0</v>
      </c>
      <c r="O143" s="54" t="s">
        <v>96</v>
      </c>
      <c r="P143" s="2" t="s">
        <v>0</v>
      </c>
    </row>
    <row r="144" spans="1:16" hidden="1" x14ac:dyDescent="0.25">
      <c r="B144" s="1" t="str">
        <f>'[1]Post Avails'!A143</f>
        <v>Prince Phillip</v>
      </c>
      <c r="C144" s="24"/>
      <c r="D144" s="5" t="str">
        <f>IF('[1]Post Avails'!R143&lt;30,"Sold out","Available")</f>
        <v>Sold out</v>
      </c>
      <c r="E144" s="5" t="str">
        <f>'[3]Post Avails'!B143</f>
        <v>Ready</v>
      </c>
      <c r="F144" s="54" t="s">
        <v>116</v>
      </c>
      <c r="G144" s="54" t="s">
        <v>131</v>
      </c>
      <c r="H144" s="54" t="s">
        <v>120</v>
      </c>
      <c r="I144" s="54" t="s">
        <v>112</v>
      </c>
      <c r="J144" s="54" t="s">
        <v>121</v>
      </c>
      <c r="K144" s="54">
        <v>4</v>
      </c>
      <c r="L144" s="54" t="s">
        <v>96</v>
      </c>
      <c r="M144" s="54">
        <v>0</v>
      </c>
      <c r="N144" s="54">
        <v>0</v>
      </c>
      <c r="O144" s="54">
        <v>0</v>
      </c>
      <c r="P144" s="2" t="s">
        <v>0</v>
      </c>
    </row>
    <row r="145" spans="1:16" hidden="1" x14ac:dyDescent="0.25">
      <c r="B145" s="1" t="str">
        <f>'[1]Post Avails'!A144</f>
        <v xml:space="preserve">Princess Diana </v>
      </c>
      <c r="C145" s="24"/>
      <c r="D145" s="5" t="str">
        <f>IF('[1]Post Avails'!R144&lt;30,"Sold out","Available")</f>
        <v>Sold out</v>
      </c>
      <c r="E145" s="5" t="str">
        <f>'[3]Post Avails'!B144</f>
        <v>Ready</v>
      </c>
      <c r="F145" s="54" t="s">
        <v>97</v>
      </c>
      <c r="G145" s="54" t="s">
        <v>143</v>
      </c>
      <c r="H145" s="54" t="s">
        <v>114</v>
      </c>
      <c r="I145" s="54" t="s">
        <v>115</v>
      </c>
      <c r="J145" s="54" t="s">
        <v>49</v>
      </c>
      <c r="K145" s="54">
        <v>4</v>
      </c>
      <c r="L145" s="54" t="s">
        <v>96</v>
      </c>
      <c r="M145" s="54">
        <v>0</v>
      </c>
      <c r="N145" s="54">
        <v>0</v>
      </c>
      <c r="O145" s="54">
        <v>0</v>
      </c>
      <c r="P145" s="2" t="s">
        <v>0</v>
      </c>
    </row>
    <row r="146" spans="1:16" hidden="1" x14ac:dyDescent="0.25">
      <c r="B146" s="1" t="str">
        <f>'[1]Post Avails'!A145</f>
        <v>Proteus</v>
      </c>
      <c r="C146" s="24"/>
      <c r="D146" s="5" t="str">
        <f>IF('[1]Post Avails'!R145&lt;30,"Sold out","Available")</f>
        <v>Sold out</v>
      </c>
      <c r="E146" s="5" t="str">
        <f>'[3]Post Avails'!B145</f>
        <v>Ready</v>
      </c>
      <c r="F146" s="54" t="s">
        <v>97</v>
      </c>
      <c r="G146" s="54" t="s">
        <v>110</v>
      </c>
      <c r="H146" s="54" t="s">
        <v>111</v>
      </c>
      <c r="I146" s="54" t="s">
        <v>112</v>
      </c>
      <c r="J146" s="54" t="s">
        <v>113</v>
      </c>
      <c r="K146" s="54">
        <v>4</v>
      </c>
      <c r="L146" s="54" t="s">
        <v>96</v>
      </c>
      <c r="M146" s="54">
        <v>0</v>
      </c>
      <c r="N146" s="54">
        <v>0</v>
      </c>
      <c r="O146" s="54">
        <v>0</v>
      </c>
      <c r="P146" s="2" t="s">
        <v>0</v>
      </c>
    </row>
    <row r="147" spans="1:16" hidden="1" x14ac:dyDescent="0.25">
      <c r="B147" s="1" t="str">
        <f>'[1]Post Avails'!A146</f>
        <v>Ramona</v>
      </c>
      <c r="C147" s="24"/>
      <c r="D147" s="5" t="str">
        <f>IF('[1]Post Avails'!R146&lt;30,"Sold out","Available")</f>
        <v>Sold out</v>
      </c>
      <c r="E147" s="5">
        <f>'[3]Post Avails'!B146</f>
        <v>0</v>
      </c>
      <c r="F147" s="54" t="s">
        <v>101</v>
      </c>
      <c r="G147" s="54" t="s">
        <v>94</v>
      </c>
      <c r="H147" s="54" t="s">
        <v>47</v>
      </c>
      <c r="I147" s="54" t="s">
        <v>112</v>
      </c>
      <c r="J147" s="54" t="s">
        <v>121</v>
      </c>
      <c r="K147" s="54">
        <v>4</v>
      </c>
      <c r="L147" s="54" t="s">
        <v>96</v>
      </c>
      <c r="M147" s="54">
        <v>0</v>
      </c>
      <c r="N147" s="54">
        <v>0</v>
      </c>
      <c r="O147" s="54" t="s">
        <v>96</v>
      </c>
      <c r="P147" s="2" t="s">
        <v>0</v>
      </c>
    </row>
    <row r="148" spans="1:16" hidden="1" x14ac:dyDescent="0.25">
      <c r="B148" s="1" t="str">
        <f>'[1]Post Avails'!A147</f>
        <v xml:space="preserve">Recta Lime Close (Serious Black) </v>
      </c>
      <c r="C148" s="24"/>
      <c r="D148" s="5" t="str">
        <f>IF('[1]Post Avails'!R147&lt;30,"Sold out","Available")</f>
        <v>Sold out</v>
      </c>
      <c r="E148" s="5">
        <f>'[3]Post Avails'!B147</f>
        <v>0</v>
      </c>
      <c r="F148" s="54" t="s">
        <v>102</v>
      </c>
      <c r="G148" s="54" t="s">
        <v>98</v>
      </c>
      <c r="H148" s="54" t="s">
        <v>47</v>
      </c>
      <c r="I148" s="54" t="s">
        <v>122</v>
      </c>
      <c r="J148" s="54" t="s">
        <v>49</v>
      </c>
      <c r="K148" s="54">
        <v>5</v>
      </c>
      <c r="L148" s="54">
        <v>0</v>
      </c>
      <c r="M148" s="54">
        <v>0</v>
      </c>
      <c r="N148" s="54" t="s">
        <v>96</v>
      </c>
      <c r="O148" s="54">
        <v>0</v>
      </c>
      <c r="P148" s="2" t="s">
        <v>0</v>
      </c>
    </row>
    <row r="149" spans="1:16" hidden="1" x14ac:dyDescent="0.25">
      <c r="B149" s="1" t="str">
        <f>'[1]Post Avails'!A148</f>
        <v>Red Star</v>
      </c>
      <c r="C149" s="24"/>
      <c r="D149" s="5" t="str">
        <f>IF('[1]Post Avails'!R148&lt;30,"Sold out","Available")</f>
        <v>Sold out</v>
      </c>
      <c r="E149" s="5" t="str">
        <f>'[3]Post Avails'!B148</f>
        <v>Ready</v>
      </c>
      <c r="F149" s="54" t="s">
        <v>93</v>
      </c>
      <c r="G149" s="54" t="s">
        <v>152</v>
      </c>
      <c r="H149" s="54" t="s">
        <v>153</v>
      </c>
      <c r="I149" s="54" t="s">
        <v>154</v>
      </c>
      <c r="J149" s="54" t="s">
        <v>121</v>
      </c>
      <c r="K149" s="54">
        <v>0</v>
      </c>
      <c r="L149" s="54" t="s">
        <v>96</v>
      </c>
      <c r="M149" s="54">
        <v>0</v>
      </c>
      <c r="N149" s="54">
        <v>0</v>
      </c>
      <c r="O149" s="54">
        <v>0</v>
      </c>
      <c r="P149" s="2" t="s">
        <v>0</v>
      </c>
    </row>
    <row r="150" spans="1:16" hidden="1" x14ac:dyDescent="0.25">
      <c r="B150" s="1" t="str">
        <f>'[1]Post Avails'!A149</f>
        <v>Rehderiana</v>
      </c>
      <c r="C150" s="24"/>
      <c r="D150" s="5" t="str">
        <f>IF('[1]Post Avails'!R149&lt;30,"Sold out","Available")</f>
        <v>Sold out</v>
      </c>
      <c r="E150" s="5">
        <f>'[3]Post Avails'!B149</f>
        <v>0</v>
      </c>
      <c r="F150" s="54" t="s">
        <v>141</v>
      </c>
      <c r="G150" s="54" t="s">
        <v>98</v>
      </c>
      <c r="H150" s="54" t="s">
        <v>114</v>
      </c>
      <c r="I150" s="54" t="s">
        <v>155</v>
      </c>
      <c r="J150" s="54" t="s">
        <v>49</v>
      </c>
      <c r="K150" s="54">
        <v>6</v>
      </c>
      <c r="L150" s="54">
        <v>0</v>
      </c>
      <c r="M150" s="54">
        <v>0</v>
      </c>
      <c r="N150" s="54" t="s">
        <v>96</v>
      </c>
      <c r="O150" s="54" t="s">
        <v>96</v>
      </c>
      <c r="P150" s="2" t="s">
        <v>0</v>
      </c>
    </row>
    <row r="151" spans="1:16" x14ac:dyDescent="0.25">
      <c r="B151" s="1" t="str">
        <f>'[1]Post Avails'!A150</f>
        <v>Rhapsody</v>
      </c>
      <c r="C151" s="24"/>
      <c r="D151" s="5" t="str">
        <f>IF('[1]Post Avails'!R150&lt;30,"Sold out","Available")</f>
        <v>Available</v>
      </c>
      <c r="E151" s="5" t="str">
        <f>'[3]Post Avails'!B150</f>
        <v>Ready</v>
      </c>
      <c r="F151" s="54" t="s">
        <v>101</v>
      </c>
      <c r="G151" s="54" t="s">
        <v>118</v>
      </c>
      <c r="H151" s="54" t="s">
        <v>47</v>
      </c>
      <c r="I151" s="54" t="s">
        <v>151</v>
      </c>
      <c r="J151" s="54" t="s">
        <v>138</v>
      </c>
      <c r="K151" s="54">
        <v>3</v>
      </c>
      <c r="L151" s="54" t="s">
        <v>96</v>
      </c>
      <c r="M151" s="54">
        <v>0</v>
      </c>
      <c r="N151" s="54">
        <v>0</v>
      </c>
      <c r="O151" s="54">
        <v>0</v>
      </c>
      <c r="P151" s="2" t="s">
        <v>0</v>
      </c>
    </row>
    <row r="152" spans="1:16" x14ac:dyDescent="0.25">
      <c r="B152" s="1" t="str">
        <f>'[1]Post Avails'!A151</f>
        <v>Romantica</v>
      </c>
      <c r="C152" s="24"/>
      <c r="D152" s="5" t="str">
        <f>IF('[1]Post Avails'!R151&lt;30,"Sold out","Available")</f>
        <v>Available</v>
      </c>
      <c r="E152" s="5" t="str">
        <f>'[3]Post Avails'!B151</f>
        <v>Ready</v>
      </c>
      <c r="F152" s="54" t="s">
        <v>102</v>
      </c>
      <c r="G152" s="54" t="s">
        <v>118</v>
      </c>
      <c r="H152" s="54" t="s">
        <v>114</v>
      </c>
      <c r="I152" s="54" t="s">
        <v>115</v>
      </c>
      <c r="J152" s="54" t="s">
        <v>49</v>
      </c>
      <c r="K152" s="54">
        <v>3</v>
      </c>
      <c r="L152" s="54" t="s">
        <v>96</v>
      </c>
      <c r="M152" s="54">
        <v>0</v>
      </c>
      <c r="N152" s="54">
        <v>0</v>
      </c>
      <c r="O152" s="54">
        <v>0</v>
      </c>
      <c r="P152" s="2" t="s">
        <v>0</v>
      </c>
    </row>
    <row r="153" spans="1:16" hidden="1" x14ac:dyDescent="0.25">
      <c r="B153" s="1" t="str">
        <f>'[1]Post Avails'!A152</f>
        <v>Rouge Cardinal</v>
      </c>
      <c r="C153" s="24"/>
      <c r="D153" s="5" t="str">
        <f>IF('[1]Post Avails'!R152&lt;30,"Sold out","Available")</f>
        <v>Sold out</v>
      </c>
      <c r="E153" s="5" t="str">
        <f>'[3]Post Avails'!B152</f>
        <v>Ready</v>
      </c>
      <c r="F153" s="54" t="s">
        <v>93</v>
      </c>
      <c r="G153" s="54" t="s">
        <v>118</v>
      </c>
      <c r="H153" s="54" t="s">
        <v>47</v>
      </c>
      <c r="I153" s="54" t="s">
        <v>115</v>
      </c>
      <c r="J153" s="54" t="s">
        <v>49</v>
      </c>
      <c r="K153" s="54">
        <v>3</v>
      </c>
      <c r="L153" s="54" t="s">
        <v>96</v>
      </c>
      <c r="M153" s="54">
        <v>0</v>
      </c>
      <c r="N153" s="54">
        <v>0</v>
      </c>
      <c r="O153" s="54">
        <v>0</v>
      </c>
      <c r="P153" s="2" t="s">
        <v>0</v>
      </c>
    </row>
    <row r="154" spans="1:16" hidden="1" x14ac:dyDescent="0.25">
      <c r="B154" s="1" t="str">
        <f>'[1]Post Avails'!A153</f>
        <v xml:space="preserve">Royal Cascade™ </v>
      </c>
      <c r="C154" s="24"/>
      <c r="D154" s="5" t="str">
        <f>IF('[1]Post Avails'!R153&lt;30,"Sold out","Available")</f>
        <v>Sold out</v>
      </c>
      <c r="E154" s="5" t="str">
        <f>'[3]Post Avails'!B153</f>
        <v>Ready</v>
      </c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2"/>
    </row>
    <row r="155" spans="1:16" x14ac:dyDescent="0.25">
      <c r="B155" s="1" t="str">
        <f>'[1]Post Avails'!A154</f>
        <v>Royalty</v>
      </c>
      <c r="C155" s="24"/>
      <c r="D155" s="5" t="str">
        <f>IF('[1]Post Avails'!R154&lt;30,"Sold out","Available")</f>
        <v>Available</v>
      </c>
      <c r="E155" s="5" t="str">
        <f>'[3]Post Avails'!B154</f>
        <v>Budded</v>
      </c>
      <c r="F155" s="54" t="s">
        <v>101</v>
      </c>
      <c r="G155" s="54" t="s">
        <v>118</v>
      </c>
      <c r="H155" s="54" t="s">
        <v>111</v>
      </c>
      <c r="I155" s="54" t="s">
        <v>112</v>
      </c>
      <c r="J155" s="54" t="s">
        <v>113</v>
      </c>
      <c r="K155" s="54">
        <v>4</v>
      </c>
      <c r="L155" s="54" t="s">
        <v>96</v>
      </c>
      <c r="M155" s="54">
        <v>0</v>
      </c>
      <c r="N155" s="54">
        <v>0</v>
      </c>
      <c r="O155" s="54">
        <v>0</v>
      </c>
      <c r="P155" s="2" t="s">
        <v>0</v>
      </c>
    </row>
    <row r="156" spans="1:16" hidden="1" x14ac:dyDescent="0.25">
      <c r="B156" s="1" t="str">
        <f>'[1]Post Avails'!A155</f>
        <v>Sally Cadge</v>
      </c>
      <c r="C156" s="24"/>
      <c r="D156" s="5" t="str">
        <f>IF('[1]Post Avails'!R155&lt;30,"Sold out","Available")</f>
        <v>Sold out</v>
      </c>
      <c r="E156" s="5" t="str">
        <f>'[3]Post Avails'!B155</f>
        <v>Ready</v>
      </c>
      <c r="F156" s="54" t="s">
        <v>101</v>
      </c>
      <c r="G156" s="54" t="s">
        <v>110</v>
      </c>
      <c r="H156" s="54" t="s">
        <v>111</v>
      </c>
      <c r="I156" s="54" t="s">
        <v>112</v>
      </c>
      <c r="J156" s="54" t="s">
        <v>113</v>
      </c>
      <c r="K156" s="54">
        <v>4</v>
      </c>
      <c r="L156" s="54" t="s">
        <v>96</v>
      </c>
      <c r="M156" s="54">
        <v>0</v>
      </c>
      <c r="N156" s="54">
        <v>0</v>
      </c>
      <c r="O156" s="54">
        <v>0</v>
      </c>
      <c r="P156" s="2" t="s">
        <v>0</v>
      </c>
    </row>
    <row r="157" spans="1:16" x14ac:dyDescent="0.25">
      <c r="A157" t="s">
        <v>20</v>
      </c>
      <c r="B157" s="1" t="str">
        <f>'[1]Post Avails'!A156</f>
        <v>Sapphire Indigo</v>
      </c>
      <c r="C157" s="24"/>
      <c r="D157" s="5" t="str">
        <f>IF('[1]Post Avails'!R156&lt;30,"Sold out","Available")</f>
        <v>Available</v>
      </c>
      <c r="E157" s="5" t="str">
        <f>'[3]Post Avails'!B156</f>
        <v>Budded</v>
      </c>
      <c r="F157" s="54" t="s">
        <v>102</v>
      </c>
      <c r="G157" s="54" t="s">
        <v>104</v>
      </c>
      <c r="H157" s="54" t="s">
        <v>47</v>
      </c>
      <c r="I157" s="54" t="s">
        <v>156</v>
      </c>
      <c r="J157" s="54" t="s">
        <v>138</v>
      </c>
      <c r="K157" s="54">
        <v>3</v>
      </c>
      <c r="L157" s="54" t="s">
        <v>96</v>
      </c>
      <c r="M157" s="54">
        <v>0</v>
      </c>
      <c r="N157" s="54">
        <v>0</v>
      </c>
      <c r="O157" s="54" t="s">
        <v>96</v>
      </c>
      <c r="P157" s="2" t="s">
        <v>0</v>
      </c>
    </row>
    <row r="158" spans="1:16" hidden="1" x14ac:dyDescent="0.25">
      <c r="B158" s="1" t="str">
        <f>'[1]Post Avails'!A157</f>
        <v>Scartho Gem</v>
      </c>
      <c r="C158" s="24"/>
      <c r="D158" s="5" t="str">
        <f>IF('[1]Post Avails'!R157&lt;30,"Sold out","Available")</f>
        <v>Sold out</v>
      </c>
      <c r="E158" s="5" t="str">
        <f>'[3]Post Avails'!B157</f>
        <v>Ready</v>
      </c>
      <c r="F158" s="54" t="s">
        <v>116</v>
      </c>
      <c r="G158" s="54" t="s">
        <v>110</v>
      </c>
      <c r="H158" s="54" t="s">
        <v>111</v>
      </c>
      <c r="I158" s="54" t="s">
        <v>112</v>
      </c>
      <c r="J158" s="54" t="s">
        <v>113</v>
      </c>
      <c r="K158" s="54">
        <v>4</v>
      </c>
      <c r="L158" s="54" t="s">
        <v>96</v>
      </c>
      <c r="M158" s="54">
        <v>0</v>
      </c>
      <c r="N158" s="54">
        <v>0</v>
      </c>
      <c r="O158" s="54">
        <v>0</v>
      </c>
      <c r="P158" s="2" t="s">
        <v>0</v>
      </c>
    </row>
    <row r="159" spans="1:16" x14ac:dyDescent="0.25">
      <c r="B159" s="1" t="str">
        <f>'[1]Post Avails'!A158</f>
        <v>Sealand Gem</v>
      </c>
      <c r="C159" s="24"/>
      <c r="D159" s="5" t="str">
        <f>IF('[1]Post Avails'!R158&lt;30,"Sold out","Available")</f>
        <v>Available</v>
      </c>
      <c r="E159" s="5" t="str">
        <f>'[3]Post Avails'!B158</f>
        <v>Ready</v>
      </c>
      <c r="F159" s="54" t="s">
        <v>97</v>
      </c>
      <c r="G159" s="54" t="s">
        <v>118</v>
      </c>
      <c r="H159" s="54" t="s">
        <v>47</v>
      </c>
      <c r="I159" s="54" t="s">
        <v>115</v>
      </c>
      <c r="J159" s="54" t="s">
        <v>121</v>
      </c>
      <c r="K159" s="54">
        <v>4</v>
      </c>
      <c r="L159" s="54" t="s">
        <v>96</v>
      </c>
      <c r="M159" s="54">
        <v>0</v>
      </c>
      <c r="N159" s="54">
        <v>0</v>
      </c>
      <c r="O159" s="54">
        <v>0</v>
      </c>
      <c r="P159" s="2" t="s">
        <v>0</v>
      </c>
    </row>
    <row r="160" spans="1:16" x14ac:dyDescent="0.25">
      <c r="B160" s="1" t="str">
        <f>'[1]Post Avails'!A159</f>
        <v>Serenata</v>
      </c>
      <c r="C160" s="24"/>
      <c r="D160" s="5" t="str">
        <f>IF('[1]Post Avails'!R159&lt;30,"Sold out","Available")</f>
        <v>Available</v>
      </c>
      <c r="E160" s="5" t="str">
        <f>'[3]Post Avails'!B159</f>
        <v>Budded</v>
      </c>
      <c r="F160" s="54" t="s">
        <v>102</v>
      </c>
      <c r="G160" s="54" t="s">
        <v>118</v>
      </c>
      <c r="H160" s="54" t="s">
        <v>47</v>
      </c>
      <c r="I160" s="54" t="s">
        <v>115</v>
      </c>
      <c r="J160" s="54" t="s">
        <v>138</v>
      </c>
      <c r="K160" s="54">
        <v>3</v>
      </c>
      <c r="L160" s="54" t="s">
        <v>96</v>
      </c>
      <c r="M160" s="54">
        <v>0</v>
      </c>
      <c r="N160" s="54">
        <v>0</v>
      </c>
      <c r="O160" s="54">
        <v>0</v>
      </c>
      <c r="P160" s="2" t="s">
        <v>0</v>
      </c>
    </row>
    <row r="161" spans="1:16" hidden="1" x14ac:dyDescent="0.25">
      <c r="B161" s="1" t="str">
        <f>'[1]Post Avails'!A160</f>
        <v>Silver Moon</v>
      </c>
      <c r="C161" s="24"/>
      <c r="D161" s="5" t="str">
        <f>IF('[1]Post Avails'!R160&lt;30,"Sold out","Available")</f>
        <v>Sold out</v>
      </c>
      <c r="E161" s="5">
        <f>'[3]Post Avails'!B160</f>
        <v>0</v>
      </c>
      <c r="F161" s="54" t="s">
        <v>109</v>
      </c>
      <c r="G161" s="54" t="s">
        <v>110</v>
      </c>
      <c r="H161" s="54" t="s">
        <v>47</v>
      </c>
      <c r="I161" s="54" t="s">
        <v>112</v>
      </c>
      <c r="J161" s="54" t="s">
        <v>121</v>
      </c>
      <c r="K161" s="54">
        <v>4</v>
      </c>
      <c r="L161" s="54" t="s">
        <v>96</v>
      </c>
      <c r="M161" s="54">
        <v>0</v>
      </c>
      <c r="N161" s="54">
        <v>0</v>
      </c>
      <c r="O161" s="54">
        <v>0</v>
      </c>
      <c r="P161" s="2" t="s">
        <v>0</v>
      </c>
    </row>
    <row r="162" spans="1:16" hidden="1" x14ac:dyDescent="0.25">
      <c r="B162" s="1" t="str">
        <f>'[1]Post Avails'!A161</f>
        <v>Snow Queen</v>
      </c>
      <c r="C162" s="24"/>
      <c r="D162" s="5" t="str">
        <f>IF('[1]Post Avails'!R161&lt;30,"Sold out","Available")</f>
        <v>Sold out</v>
      </c>
      <c r="E162" s="5" t="str">
        <f>'[3]Post Avails'!B161</f>
        <v>Not Ready</v>
      </c>
      <c r="F162" s="54" t="s">
        <v>109</v>
      </c>
      <c r="G162" s="54" t="s">
        <v>94</v>
      </c>
      <c r="H162" s="54" t="s">
        <v>123</v>
      </c>
      <c r="I162" s="54" t="s">
        <v>112</v>
      </c>
      <c r="J162" s="54" t="s">
        <v>113</v>
      </c>
      <c r="K162" s="54">
        <v>4</v>
      </c>
      <c r="L162" s="54" t="s">
        <v>96</v>
      </c>
      <c r="M162" s="54">
        <v>0</v>
      </c>
      <c r="N162" s="54">
        <v>0</v>
      </c>
      <c r="O162" s="54">
        <v>0</v>
      </c>
      <c r="P162" s="2" t="s">
        <v>0</v>
      </c>
    </row>
    <row r="163" spans="1:16" hidden="1" x14ac:dyDescent="0.25">
      <c r="B163" s="1" t="str">
        <f>'[1]Post Avails'!A162</f>
        <v>Star of India</v>
      </c>
      <c r="C163" s="24"/>
      <c r="D163" s="5" t="str">
        <f>IF('[1]Post Avails'!R162&lt;30,"Sold out","Available")</f>
        <v>Sold out</v>
      </c>
      <c r="E163" s="5">
        <f>'[3]Post Avails'!B162</f>
        <v>0</v>
      </c>
      <c r="F163" s="54" t="s">
        <v>102</v>
      </c>
      <c r="G163" s="54" t="s">
        <v>118</v>
      </c>
      <c r="H163" s="54" t="s">
        <v>47</v>
      </c>
      <c r="I163" s="54" t="s">
        <v>115</v>
      </c>
      <c r="J163" s="54" t="s">
        <v>121</v>
      </c>
      <c r="K163" s="54">
        <v>3</v>
      </c>
      <c r="L163" s="54" t="s">
        <v>96</v>
      </c>
      <c r="M163" s="54">
        <v>0</v>
      </c>
      <c r="N163" s="54">
        <v>0</v>
      </c>
      <c r="O163" s="54">
        <v>0</v>
      </c>
      <c r="P163" s="2" t="s">
        <v>0</v>
      </c>
    </row>
    <row r="164" spans="1:16" x14ac:dyDescent="0.25">
      <c r="B164" s="1" t="str">
        <f>'[1]Post Avails'!A163</f>
        <v>Sunset</v>
      </c>
      <c r="C164" s="24"/>
      <c r="D164" s="5" t="str">
        <f>IF('[1]Post Avails'!R163&lt;30,"Sold out","Available")</f>
        <v>Available</v>
      </c>
      <c r="E164" s="5" t="str">
        <f>'[3]Post Avails'!B163</f>
        <v>Ready</v>
      </c>
      <c r="F164" s="54" t="s">
        <v>93</v>
      </c>
      <c r="G164" s="54" t="s">
        <v>94</v>
      </c>
      <c r="H164" s="54" t="s">
        <v>47</v>
      </c>
      <c r="I164" s="54" t="s">
        <v>112</v>
      </c>
      <c r="J164" s="54" t="s">
        <v>121</v>
      </c>
      <c r="K164" s="54">
        <v>4</v>
      </c>
      <c r="L164" s="54" t="s">
        <v>96</v>
      </c>
      <c r="M164" s="54">
        <v>0</v>
      </c>
      <c r="N164" s="54">
        <v>0</v>
      </c>
      <c r="O164" s="54">
        <v>0</v>
      </c>
      <c r="P164" s="2" t="s">
        <v>0</v>
      </c>
    </row>
    <row r="165" spans="1:16" hidden="1" x14ac:dyDescent="0.25">
      <c r="B165" s="1" t="str">
        <f>'[1]Post Avails'!A164</f>
        <v>Sweet Summer Love PW**</v>
      </c>
      <c r="C165" s="24"/>
      <c r="D165" s="5" t="str">
        <f>IF('[1]Post Avails'!R164&lt;30,"Sold out","Available")</f>
        <v>Available</v>
      </c>
      <c r="E165" s="5" t="str">
        <f>'[3]Post Avails'!B164</f>
        <v>Not Ready</v>
      </c>
      <c r="F165" s="54" t="s">
        <v>102</v>
      </c>
      <c r="G165" s="54" t="s">
        <v>98</v>
      </c>
      <c r="H165" s="54" t="s">
        <v>114</v>
      </c>
      <c r="I165" s="54" t="s">
        <v>115</v>
      </c>
      <c r="J165" s="54" t="s">
        <v>49</v>
      </c>
      <c r="K165" s="54">
        <v>4</v>
      </c>
      <c r="L165" s="54">
        <v>0</v>
      </c>
      <c r="M165" s="54">
        <v>0</v>
      </c>
      <c r="N165" s="54" t="s">
        <v>96</v>
      </c>
      <c r="O165" s="54">
        <v>0</v>
      </c>
      <c r="P165" s="2" t="s">
        <v>0</v>
      </c>
    </row>
    <row r="166" spans="1:16" hidden="1" x14ac:dyDescent="0.25">
      <c r="B166" s="1" t="str">
        <f>'[1]Post Avails'!A165</f>
        <v>Sympatia</v>
      </c>
      <c r="C166" s="24"/>
      <c r="D166" s="5" t="str">
        <f>IF('[1]Post Avails'!R165&lt;30,"Sold out","Available")</f>
        <v>Sold out</v>
      </c>
      <c r="E166" s="5" t="str">
        <f>'[3]Post Avails'!B165</f>
        <v>Ready</v>
      </c>
      <c r="F166" s="54" t="s">
        <v>116</v>
      </c>
      <c r="G166" s="54" t="s">
        <v>110</v>
      </c>
      <c r="H166" s="54" t="s">
        <v>114</v>
      </c>
      <c r="I166" s="54" t="s">
        <v>112</v>
      </c>
      <c r="J166" s="54" t="s">
        <v>121</v>
      </c>
      <c r="K166" s="54">
        <v>4</v>
      </c>
      <c r="L166" s="54" t="s">
        <v>96</v>
      </c>
      <c r="M166" s="54">
        <v>0</v>
      </c>
      <c r="N166" s="54">
        <v>0</v>
      </c>
      <c r="O166" s="54">
        <v>0</v>
      </c>
      <c r="P166" s="2" t="s">
        <v>0</v>
      </c>
    </row>
    <row r="167" spans="1:16" hidden="1" x14ac:dyDescent="0.25">
      <c r="A167" t="s">
        <v>20</v>
      </c>
      <c r="B167" s="1" t="str">
        <f>'[1]Post Avails'!A166</f>
        <v xml:space="preserve">Taiga </v>
      </c>
      <c r="C167" s="24"/>
      <c r="D167" s="5" t="str">
        <f>IF('[1]Post Avails'!R166&lt;30,"Sold out","Available")</f>
        <v>Sold out</v>
      </c>
      <c r="E167" s="5" t="str">
        <f>'[3]Post Avails'!B166</f>
        <v>Ready</v>
      </c>
      <c r="F167" s="54" t="s">
        <v>116</v>
      </c>
      <c r="G167" s="54" t="s">
        <v>118</v>
      </c>
      <c r="H167" s="54" t="s">
        <v>47</v>
      </c>
      <c r="I167" s="54" t="s">
        <v>151</v>
      </c>
      <c r="J167" s="54" t="s">
        <v>121</v>
      </c>
      <c r="K167" s="54">
        <v>7</v>
      </c>
      <c r="L167" s="54" t="s">
        <v>96</v>
      </c>
      <c r="M167" s="54">
        <v>0</v>
      </c>
      <c r="N167" s="54">
        <v>0</v>
      </c>
      <c r="O167" s="54">
        <v>0</v>
      </c>
      <c r="P167" s="2" t="s">
        <v>0</v>
      </c>
    </row>
    <row r="168" spans="1:16" hidden="1" x14ac:dyDescent="0.25">
      <c r="B168" s="1" t="str">
        <f>'[1]Post Avails'!A167</f>
        <v>Tangutica Golden Harvest</v>
      </c>
      <c r="C168" s="24"/>
      <c r="D168" s="5" t="str">
        <f>IF('[1]Post Avails'!R167&lt;30,"Sold out","Available")</f>
        <v>Sold out</v>
      </c>
      <c r="E168" s="5">
        <f>'[3]Post Avails'!B167</f>
        <v>0</v>
      </c>
      <c r="F168" s="54" t="s">
        <v>141</v>
      </c>
      <c r="G168" s="54" t="s">
        <v>98</v>
      </c>
      <c r="H168" s="54" t="s">
        <v>47</v>
      </c>
      <c r="I168" s="54" t="s">
        <v>145</v>
      </c>
      <c r="J168" s="54" t="s">
        <v>49</v>
      </c>
      <c r="K168" s="54">
        <v>3</v>
      </c>
      <c r="L168" s="54">
        <v>0</v>
      </c>
      <c r="M168" s="54">
        <v>0</v>
      </c>
      <c r="N168" s="54">
        <v>0</v>
      </c>
      <c r="O168" s="54" t="s">
        <v>96</v>
      </c>
      <c r="P168" s="2" t="s">
        <v>0</v>
      </c>
    </row>
    <row r="169" spans="1:16" hidden="1" x14ac:dyDescent="0.25">
      <c r="B169" s="1" t="str">
        <f>'[1]Post Avails'!A168</f>
        <v>Teshio</v>
      </c>
      <c r="C169" s="24"/>
      <c r="D169" s="5" t="str">
        <f>IF('[1]Post Avails'!R168&lt;30,"Sold out","Available")</f>
        <v>Sold out</v>
      </c>
      <c r="E169" s="5" t="str">
        <f>'[3]Post Avails'!B168</f>
        <v>Ready</v>
      </c>
      <c r="F169" s="54" t="s">
        <v>101</v>
      </c>
      <c r="G169" s="54" t="s">
        <v>118</v>
      </c>
      <c r="H169" s="54" t="s">
        <v>111</v>
      </c>
      <c r="I169" s="54" t="s">
        <v>112</v>
      </c>
      <c r="J169" s="54" t="s">
        <v>113</v>
      </c>
      <c r="K169" s="54">
        <v>4</v>
      </c>
      <c r="L169" s="54" t="s">
        <v>96</v>
      </c>
      <c r="M169" s="54">
        <v>0</v>
      </c>
      <c r="N169" s="54">
        <v>0</v>
      </c>
      <c r="O169" s="54">
        <v>0</v>
      </c>
      <c r="P169" s="2" t="s">
        <v>0</v>
      </c>
    </row>
    <row r="170" spans="1:16" x14ac:dyDescent="0.25">
      <c r="B170" s="1" t="str">
        <f>'[1]Post Avails'!A169</f>
        <v>Texensis Duchess of Albany</v>
      </c>
      <c r="C170" s="24"/>
      <c r="D170" s="5" t="str">
        <f>IF('[1]Post Avails'!R169&lt;30,"Sold out","Available")</f>
        <v>Available</v>
      </c>
      <c r="E170" s="5" t="str">
        <f>'[3]Post Avails'!B169</f>
        <v>Ready</v>
      </c>
      <c r="F170" s="54" t="s">
        <v>97</v>
      </c>
      <c r="G170" s="54" t="s">
        <v>98</v>
      </c>
      <c r="H170" s="54" t="s">
        <v>114</v>
      </c>
      <c r="I170" s="54" t="s">
        <v>115</v>
      </c>
      <c r="J170" s="54" t="s">
        <v>49</v>
      </c>
      <c r="K170" s="54">
        <v>4</v>
      </c>
      <c r="L170" s="54" t="s">
        <v>96</v>
      </c>
      <c r="M170" s="54">
        <v>0</v>
      </c>
      <c r="N170" s="54">
        <v>0</v>
      </c>
      <c r="O170" s="54">
        <v>0</v>
      </c>
      <c r="P170" s="2" t="s">
        <v>0</v>
      </c>
    </row>
    <row r="171" spans="1:16" hidden="1" x14ac:dyDescent="0.25">
      <c r="B171" s="1" t="str">
        <f>'[1]Post Avails'!A170</f>
        <v>Texensis Etoile Rose</v>
      </c>
      <c r="C171" s="24"/>
      <c r="D171" s="5" t="str">
        <f>IF('[1]Post Avails'!R170&lt;30,"Sold out","Available")</f>
        <v>Sold out</v>
      </c>
      <c r="E171" s="5" t="str">
        <f>'[3]Post Avails'!B170</f>
        <v xml:space="preserve">Ready </v>
      </c>
      <c r="F171" s="54" t="s">
        <v>97</v>
      </c>
      <c r="G171" s="54" t="s">
        <v>98</v>
      </c>
      <c r="H171" s="54" t="s">
        <v>114</v>
      </c>
      <c r="I171" s="54" t="s">
        <v>115</v>
      </c>
      <c r="J171" s="54" t="s">
        <v>49</v>
      </c>
      <c r="K171" s="54">
        <v>4</v>
      </c>
      <c r="L171" s="54" t="s">
        <v>96</v>
      </c>
      <c r="M171" s="54">
        <v>0</v>
      </c>
      <c r="N171" s="54">
        <v>0</v>
      </c>
      <c r="O171" s="54">
        <v>0</v>
      </c>
      <c r="P171" s="2" t="s">
        <v>0</v>
      </c>
    </row>
    <row r="172" spans="1:16" hidden="1" x14ac:dyDescent="0.25">
      <c r="B172" s="1" t="str">
        <f>'[1]Post Avails'!A171</f>
        <v>Texensis Gravetye Beauty</v>
      </c>
      <c r="C172" s="24"/>
      <c r="D172" s="5" t="str">
        <f>IF('[1]Post Avails'!R171&lt;30,"Sold out","Available")</f>
        <v>Sold out</v>
      </c>
      <c r="E172" s="5" t="str">
        <f>'[3]Post Avails'!B171</f>
        <v>Ready</v>
      </c>
      <c r="F172" s="54" t="s">
        <v>93</v>
      </c>
      <c r="G172" s="54" t="s">
        <v>143</v>
      </c>
      <c r="H172" s="54" t="s">
        <v>114</v>
      </c>
      <c r="I172" s="54" t="s">
        <v>115</v>
      </c>
      <c r="J172" s="54" t="s">
        <v>49</v>
      </c>
      <c r="K172" s="54">
        <v>4</v>
      </c>
      <c r="L172" s="54" t="s">
        <v>96</v>
      </c>
      <c r="M172" s="54">
        <v>0</v>
      </c>
      <c r="N172" s="54">
        <v>0</v>
      </c>
      <c r="O172" s="54">
        <v>0</v>
      </c>
      <c r="P172" s="2" t="s">
        <v>0</v>
      </c>
    </row>
    <row r="173" spans="1:16" hidden="1" x14ac:dyDescent="0.25">
      <c r="A173" t="s">
        <v>20</v>
      </c>
      <c r="B173" s="1" t="str">
        <f>'[1]Post Avails'!A172</f>
        <v>Texensis Pagoda</v>
      </c>
      <c r="C173" s="24"/>
      <c r="D173" s="5" t="str">
        <f>IF('[1]Post Avails'!R172&lt;30,"Sold out","Available")</f>
        <v>Sold out</v>
      </c>
      <c r="E173" s="5" t="str">
        <f>'[3]Post Avails'!B172</f>
        <v>Ready</v>
      </c>
      <c r="F173" s="54" t="s">
        <v>97</v>
      </c>
      <c r="G173" s="54" t="s">
        <v>98</v>
      </c>
      <c r="H173" s="54" t="s">
        <v>114</v>
      </c>
      <c r="I173" s="54" t="s">
        <v>115</v>
      </c>
      <c r="J173" s="54" t="s">
        <v>49</v>
      </c>
      <c r="K173" s="54">
        <v>4</v>
      </c>
      <c r="L173" s="54" t="s">
        <v>96</v>
      </c>
      <c r="M173" s="54">
        <v>0</v>
      </c>
      <c r="N173" s="54">
        <v>0</v>
      </c>
      <c r="O173" s="54">
        <v>0</v>
      </c>
      <c r="P173" s="2" t="s">
        <v>0</v>
      </c>
    </row>
    <row r="174" spans="1:16" x14ac:dyDescent="0.25">
      <c r="B174" s="1" t="str">
        <f>'[1]Post Avails'!A173</f>
        <v>The First Lady</v>
      </c>
      <c r="C174" s="24"/>
      <c r="D174" s="5" t="str">
        <f>IF('[1]Post Avails'!R173&lt;30,"Sold out","Available")</f>
        <v>Available</v>
      </c>
      <c r="E174" s="5" t="str">
        <f>'[3]Post Avails'!B173</f>
        <v>Budded</v>
      </c>
      <c r="F174" s="54" t="s">
        <v>101</v>
      </c>
      <c r="G174" s="54" t="s">
        <v>131</v>
      </c>
      <c r="H174" s="54" t="s">
        <v>111</v>
      </c>
      <c r="I174" s="54" t="s">
        <v>112</v>
      </c>
      <c r="J174" s="54" t="s">
        <v>113</v>
      </c>
      <c r="K174" s="54">
        <v>4</v>
      </c>
      <c r="L174" s="54" t="s">
        <v>96</v>
      </c>
      <c r="M174" s="54">
        <v>0</v>
      </c>
      <c r="N174" s="54">
        <v>0</v>
      </c>
      <c r="O174" s="54">
        <v>0</v>
      </c>
      <c r="P174" s="2" t="s">
        <v>0</v>
      </c>
    </row>
    <row r="175" spans="1:16" x14ac:dyDescent="0.25">
      <c r="B175" s="1" t="str">
        <f>'[1]Post Avails'!A174</f>
        <v>The President</v>
      </c>
      <c r="C175" s="24"/>
      <c r="D175" s="5" t="str">
        <f>IF('[1]Post Avails'!R174&lt;30,"Sold out","Available")</f>
        <v>Available</v>
      </c>
      <c r="E175" s="5" t="str">
        <f>'[3]Post Avails'!B174</f>
        <v>Ready</v>
      </c>
      <c r="F175" s="54" t="s">
        <v>102</v>
      </c>
      <c r="G175" s="54" t="s">
        <v>110</v>
      </c>
      <c r="H175" s="54" t="s">
        <v>47</v>
      </c>
      <c r="I175" s="54" t="s">
        <v>115</v>
      </c>
      <c r="J175" s="54" t="s">
        <v>121</v>
      </c>
      <c r="K175" s="54">
        <v>4</v>
      </c>
      <c r="L175" s="54" t="s">
        <v>96</v>
      </c>
      <c r="M175" s="54">
        <v>0</v>
      </c>
      <c r="N175" s="54">
        <v>0</v>
      </c>
      <c r="O175" s="54">
        <v>0</v>
      </c>
      <c r="P175" s="2" t="s">
        <v>0</v>
      </c>
    </row>
    <row r="176" spans="1:16" x14ac:dyDescent="0.25">
      <c r="B176" s="1" t="str">
        <f>'[1]Post Avails'!A175</f>
        <v>The Vagabond</v>
      </c>
      <c r="C176" s="24"/>
      <c r="D176" s="5" t="str">
        <f>IF('[1]Post Avails'!R175&lt;30,"Sold out","Available")</f>
        <v>Available</v>
      </c>
      <c r="E176" s="5" t="str">
        <f>'[3]Post Avails'!B175</f>
        <v>Ready</v>
      </c>
      <c r="F176" s="54" t="s">
        <v>116</v>
      </c>
      <c r="G176" s="54" t="s">
        <v>94</v>
      </c>
      <c r="H176" s="54" t="s">
        <v>153</v>
      </c>
      <c r="I176" s="54" t="s">
        <v>122</v>
      </c>
      <c r="J176" s="54" t="s">
        <v>121</v>
      </c>
      <c r="K176" s="54">
        <v>4</v>
      </c>
      <c r="L176" s="54" t="s">
        <v>96</v>
      </c>
      <c r="M176" s="54">
        <v>0</v>
      </c>
      <c r="N176" s="54">
        <v>0</v>
      </c>
      <c r="O176" s="54">
        <v>0</v>
      </c>
      <c r="P176" s="2" t="s">
        <v>0</v>
      </c>
    </row>
    <row r="177" spans="1:16" x14ac:dyDescent="0.25">
      <c r="A177" t="s">
        <v>20</v>
      </c>
      <c r="B177" s="1" t="str">
        <f>'[1]Post Avails'!A176</f>
        <v xml:space="preserve">Tie Dye PP 18913 </v>
      </c>
      <c r="C177" s="24"/>
      <c r="D177" s="5" t="str">
        <f>IF('[1]Post Avails'!R176&lt;30,"Sold out","Available")</f>
        <v>Available</v>
      </c>
      <c r="E177" s="5" t="str">
        <f>'[3]Post Avails'!B176</f>
        <v>Ready</v>
      </c>
      <c r="F177" s="54" t="s">
        <v>116</v>
      </c>
      <c r="G177" s="54" t="s">
        <v>118</v>
      </c>
      <c r="H177" s="54" t="s">
        <v>47</v>
      </c>
      <c r="I177" s="54" t="s">
        <v>112</v>
      </c>
      <c r="J177" s="54">
        <v>0</v>
      </c>
      <c r="K177" s="54">
        <v>3</v>
      </c>
      <c r="L177" s="54" t="s">
        <v>96</v>
      </c>
      <c r="M177" s="54">
        <v>0</v>
      </c>
      <c r="N177" s="54">
        <v>0</v>
      </c>
      <c r="O177" s="54">
        <v>0</v>
      </c>
      <c r="P177" s="2" t="s">
        <v>0</v>
      </c>
    </row>
    <row r="178" spans="1:16" x14ac:dyDescent="0.25">
      <c r="B178" s="1" t="str">
        <f>'[1]Post Avails'!A177</f>
        <v>Toki</v>
      </c>
      <c r="C178" s="24"/>
      <c r="D178" s="5" t="str">
        <f>IF('[1]Post Avails'!R177&lt;30,"Sold out","Available")</f>
        <v>Available</v>
      </c>
      <c r="E178" s="5" t="str">
        <f>'[3]Post Avails'!B177</f>
        <v>Ready</v>
      </c>
      <c r="F178" s="54" t="s">
        <v>109</v>
      </c>
      <c r="G178" s="54" t="s">
        <v>94</v>
      </c>
      <c r="H178" s="54" t="s">
        <v>111</v>
      </c>
      <c r="I178" s="54" t="s">
        <v>112</v>
      </c>
      <c r="J178" s="54" t="s">
        <v>113</v>
      </c>
      <c r="K178" s="54">
        <v>4</v>
      </c>
      <c r="L178" s="54" t="s">
        <v>96</v>
      </c>
      <c r="M178" s="54">
        <v>0</v>
      </c>
      <c r="N178" s="54">
        <v>0</v>
      </c>
      <c r="O178" s="54">
        <v>0</v>
      </c>
      <c r="P178" s="2" t="s">
        <v>0</v>
      </c>
    </row>
    <row r="179" spans="1:16" hidden="1" x14ac:dyDescent="0.25">
      <c r="B179" s="1" t="str">
        <f>'[1]Post Avails'!A178</f>
        <v>Triternata Rubromarginata</v>
      </c>
      <c r="C179" s="24"/>
      <c r="D179" s="5" t="str">
        <f>IF('[1]Post Avails'!R178&lt;30,"Sold out","Available")</f>
        <v>Sold out</v>
      </c>
      <c r="E179" s="5">
        <f>'[3]Post Avails'!B178</f>
        <v>0</v>
      </c>
      <c r="F179" s="54" t="s">
        <v>116</v>
      </c>
      <c r="G179" s="54" t="s">
        <v>98</v>
      </c>
      <c r="H179" s="54" t="s">
        <v>157</v>
      </c>
      <c r="I179" s="54" t="s">
        <v>125</v>
      </c>
      <c r="J179" s="54" t="s">
        <v>49</v>
      </c>
      <c r="K179" s="54">
        <v>4</v>
      </c>
      <c r="L179" s="54" t="s">
        <v>96</v>
      </c>
      <c r="M179" s="54">
        <v>0</v>
      </c>
      <c r="N179" s="54" t="s">
        <v>96</v>
      </c>
      <c r="O179" s="54">
        <v>0</v>
      </c>
      <c r="P179" s="2" t="s">
        <v>0</v>
      </c>
    </row>
    <row r="180" spans="1:16" x14ac:dyDescent="0.25">
      <c r="A180" t="s">
        <v>20</v>
      </c>
      <c r="B180" s="1" t="str">
        <f>'[1]Post Avails'!A179</f>
        <v>Clematis Vancouver ™ Cotton Candy</v>
      </c>
      <c r="C180" s="24"/>
      <c r="D180" s="5" t="str">
        <f>IF('[1]Post Avails'!R179&lt;30,"Sold out","Available")</f>
        <v>Available</v>
      </c>
      <c r="E180" s="5" t="str">
        <f>'[3]Post Avails'!B179</f>
        <v>Ready</v>
      </c>
      <c r="F180" s="54" t="s">
        <v>116</v>
      </c>
      <c r="G180" s="54" t="s">
        <v>110</v>
      </c>
      <c r="H180" s="54" t="s">
        <v>111</v>
      </c>
      <c r="I180" s="54" t="s">
        <v>112</v>
      </c>
      <c r="J180" s="54" t="s">
        <v>113</v>
      </c>
      <c r="K180" s="54">
        <v>4</v>
      </c>
      <c r="L180" s="54" t="s">
        <v>96</v>
      </c>
      <c r="M180" s="54">
        <v>0</v>
      </c>
      <c r="N180" s="54">
        <v>0</v>
      </c>
      <c r="O180" s="54">
        <v>0</v>
      </c>
      <c r="P180" s="2" t="s">
        <v>0</v>
      </c>
    </row>
    <row r="181" spans="1:16" hidden="1" x14ac:dyDescent="0.25">
      <c r="A181" t="s">
        <v>20</v>
      </c>
      <c r="B181" s="1" t="str">
        <f>'[1]Post Avails'!A180</f>
        <v xml:space="preserve">Clematis Vancouver ™ Danielle </v>
      </c>
      <c r="C181" s="24"/>
      <c r="D181" s="5" t="str">
        <f>IF('[1]Post Avails'!R180&lt;30,"Sold out","Available")</f>
        <v>Available</v>
      </c>
      <c r="E181" s="5" t="str">
        <f>'[3]Post Avails'!B180</f>
        <v>Not Ready</v>
      </c>
      <c r="F181" s="54" t="s">
        <v>102</v>
      </c>
      <c r="G181" s="54" t="s">
        <v>110</v>
      </c>
      <c r="H181" s="54" t="s">
        <v>111</v>
      </c>
      <c r="I181" s="54" t="s">
        <v>128</v>
      </c>
      <c r="J181" s="54" t="s">
        <v>113</v>
      </c>
      <c r="K181" s="54">
        <v>4</v>
      </c>
      <c r="L181" s="54" t="s">
        <v>96</v>
      </c>
      <c r="M181" s="54">
        <v>0</v>
      </c>
      <c r="N181" s="54">
        <v>0</v>
      </c>
      <c r="O181" s="54">
        <v>0</v>
      </c>
      <c r="P181" s="2" t="s">
        <v>0</v>
      </c>
    </row>
    <row r="182" spans="1:16" hidden="1" x14ac:dyDescent="0.25">
      <c r="A182" t="s">
        <v>20</v>
      </c>
      <c r="B182" s="1" t="str">
        <f>'[1]Post Avails'!A181</f>
        <v>Clematis Vancouver™ Daybreak</v>
      </c>
      <c r="C182" s="24"/>
      <c r="D182" s="5" t="str">
        <f>IF('[1]Post Avails'!R181&lt;30,"Sold out","Available")</f>
        <v>Available</v>
      </c>
      <c r="E182" s="5" t="str">
        <f>'[3]Post Avails'!B181</f>
        <v>Not Ready</v>
      </c>
      <c r="F182" s="54" t="s">
        <v>101</v>
      </c>
      <c r="G182" s="54" t="s">
        <v>158</v>
      </c>
      <c r="H182" s="54" t="s">
        <v>159</v>
      </c>
      <c r="I182" s="54" t="s">
        <v>154</v>
      </c>
      <c r="J182" s="54" t="s">
        <v>113</v>
      </c>
      <c r="K182" s="54">
        <v>4</v>
      </c>
      <c r="L182" s="54" t="s">
        <v>96</v>
      </c>
      <c r="M182" s="54">
        <v>0</v>
      </c>
      <c r="N182" s="54">
        <v>0</v>
      </c>
      <c r="O182" s="54">
        <v>0</v>
      </c>
      <c r="P182" s="2" t="s">
        <v>0</v>
      </c>
    </row>
    <row r="183" spans="1:16" x14ac:dyDescent="0.25">
      <c r="A183" t="s">
        <v>20</v>
      </c>
      <c r="B183" s="1" t="str">
        <f>'[1]Post Avails'!A182</f>
        <v>Clematis Vancouver™ Deborah Dahl</v>
      </c>
      <c r="C183" s="24"/>
      <c r="D183" s="5" t="str">
        <f>IF('[1]Post Avails'!R182&lt;30,"Sold out","Available")</f>
        <v>Available</v>
      </c>
      <c r="E183" s="5" t="str">
        <f>'[3]Post Avails'!B182</f>
        <v>Ready</v>
      </c>
      <c r="F183" s="54" t="s">
        <v>101</v>
      </c>
      <c r="G183" s="54" t="s">
        <v>127</v>
      </c>
      <c r="H183" s="54" t="s">
        <v>111</v>
      </c>
      <c r="I183" s="54" t="s">
        <v>112</v>
      </c>
      <c r="J183" s="54" t="s">
        <v>113</v>
      </c>
      <c r="K183" s="54">
        <v>4</v>
      </c>
      <c r="L183" s="54" t="s">
        <v>96</v>
      </c>
      <c r="M183" s="54">
        <v>0</v>
      </c>
      <c r="N183" s="54">
        <v>0</v>
      </c>
      <c r="O183" s="54">
        <v>0</v>
      </c>
      <c r="P183" s="2" t="s">
        <v>0</v>
      </c>
    </row>
    <row r="184" spans="1:16" hidden="1" x14ac:dyDescent="0.25">
      <c r="A184" t="s">
        <v>20</v>
      </c>
      <c r="B184" s="1" t="str">
        <f>'[1]Post Avails'!A183</f>
        <v>Clematis Vancouver™ Fragrant star</v>
      </c>
      <c r="C184" s="24"/>
      <c r="D184" s="5" t="str">
        <f>IF('[1]Post Avails'!R183&lt;30,"Sold out","Available")</f>
        <v>Sold out</v>
      </c>
      <c r="E184" s="5" t="str">
        <f>'[3]Post Avails'!B183</f>
        <v>Ready</v>
      </c>
      <c r="F184" s="54" t="s">
        <v>109</v>
      </c>
      <c r="G184" s="54" t="s">
        <v>110</v>
      </c>
      <c r="H184" s="54" t="s">
        <v>111</v>
      </c>
      <c r="I184" s="54" t="s">
        <v>112</v>
      </c>
      <c r="J184" s="54" t="s">
        <v>113</v>
      </c>
      <c r="K184" s="54">
        <v>4</v>
      </c>
      <c r="L184" s="54" t="s">
        <v>96</v>
      </c>
      <c r="M184" s="54">
        <v>0</v>
      </c>
      <c r="N184" s="54" t="s">
        <v>96</v>
      </c>
      <c r="O184" s="54">
        <v>0</v>
      </c>
      <c r="P184" s="2" t="s">
        <v>0</v>
      </c>
    </row>
    <row r="185" spans="1:16" hidden="1" x14ac:dyDescent="0.25">
      <c r="A185" t="s">
        <v>20</v>
      </c>
      <c r="B185" s="1" t="str">
        <f>'[1]Post Avails'!A184</f>
        <v>Clematis Vancouver™ Morning Mist</v>
      </c>
      <c r="C185" s="24"/>
      <c r="D185" s="5" t="str">
        <f>IF('[1]Post Avails'!R184&lt;30,"Sold out","Available")</f>
        <v>Sold out</v>
      </c>
      <c r="E185" s="5" t="str">
        <f>'[3]Post Avails'!B184</f>
        <v>Ready</v>
      </c>
      <c r="F185" s="54" t="s">
        <v>97</v>
      </c>
      <c r="G185" s="54" t="s">
        <v>160</v>
      </c>
      <c r="H185" s="54" t="s">
        <v>153</v>
      </c>
      <c r="I185" s="54" t="s">
        <v>95</v>
      </c>
      <c r="J185" s="54" t="s">
        <v>121</v>
      </c>
      <c r="K185" s="54">
        <v>4</v>
      </c>
      <c r="L185" s="54" t="s">
        <v>96</v>
      </c>
      <c r="M185" s="54">
        <v>0</v>
      </c>
      <c r="N185" s="54">
        <v>0</v>
      </c>
      <c r="O185" s="54">
        <v>0</v>
      </c>
      <c r="P185" s="2" t="s">
        <v>0</v>
      </c>
    </row>
    <row r="186" spans="1:16" x14ac:dyDescent="0.25">
      <c r="A186" t="s">
        <v>20</v>
      </c>
      <c r="B186" s="1" t="str">
        <f>'[1]Post Avails'!A185</f>
        <v>Clematis Vancouver™ Mystic Gem</v>
      </c>
      <c r="C186" s="24"/>
      <c r="D186" s="5" t="str">
        <f>IF('[1]Post Avails'!R185&lt;30,"Sold out","Available")</f>
        <v>Available</v>
      </c>
      <c r="E186" s="5" t="str">
        <f>'[3]Post Avails'!B185</f>
        <v>Ready</v>
      </c>
      <c r="F186" s="54" t="s">
        <v>116</v>
      </c>
      <c r="G186" s="54" t="s">
        <v>110</v>
      </c>
      <c r="H186" s="54" t="s">
        <v>111</v>
      </c>
      <c r="I186" s="54" t="s">
        <v>112</v>
      </c>
      <c r="J186" s="54" t="s">
        <v>113</v>
      </c>
      <c r="K186" s="54">
        <v>4</v>
      </c>
      <c r="L186" s="54" t="s">
        <v>96</v>
      </c>
      <c r="M186" s="54">
        <v>0</v>
      </c>
      <c r="N186" s="54">
        <v>0</v>
      </c>
      <c r="O186" s="54">
        <v>0</v>
      </c>
      <c r="P186" s="2" t="s">
        <v>0</v>
      </c>
    </row>
    <row r="187" spans="1:16" hidden="1" x14ac:dyDescent="0.25">
      <c r="A187" t="s">
        <v>20</v>
      </c>
      <c r="B187" s="1" t="str">
        <f>'[1]Post Avails'!A186</f>
        <v>Clematis Vancouver™ Plum Gorgeus</v>
      </c>
      <c r="C187" s="24"/>
      <c r="D187" s="5" t="str">
        <f>IF('[1]Post Avails'!R186&lt;30,"Sold out","Available")</f>
        <v>Sold out</v>
      </c>
      <c r="E187" s="5">
        <f>'[3]Post Avails'!B186</f>
        <v>0</v>
      </c>
      <c r="F187" s="54" t="s">
        <v>102</v>
      </c>
      <c r="G187" s="54" t="s">
        <v>110</v>
      </c>
      <c r="H187" s="54" t="s">
        <v>47</v>
      </c>
      <c r="I187" s="54" t="s">
        <v>95</v>
      </c>
      <c r="J187" s="54" t="s">
        <v>121</v>
      </c>
      <c r="K187" s="54">
        <v>4</v>
      </c>
      <c r="L187" s="54" t="s">
        <v>96</v>
      </c>
      <c r="M187" s="54">
        <v>0</v>
      </c>
      <c r="N187" s="54">
        <v>0</v>
      </c>
      <c r="O187" s="54">
        <v>0</v>
      </c>
      <c r="P187" s="2" t="s">
        <v>0</v>
      </c>
    </row>
    <row r="188" spans="1:16" x14ac:dyDescent="0.25">
      <c r="A188" t="s">
        <v>20</v>
      </c>
      <c r="B188" s="1" t="str">
        <f>'[1]Post Avails'!A187</f>
        <v xml:space="preserve">Clematis Vancouver™ Sea Breeze </v>
      </c>
      <c r="C188" s="24"/>
      <c r="D188" s="5" t="str">
        <f>IF('[1]Post Avails'!R187&lt;30,"Sold out","Available")</f>
        <v>Available</v>
      </c>
      <c r="E188" s="5" t="str">
        <f>'[3]Post Avails'!B187</f>
        <v>Budded</v>
      </c>
      <c r="F188" s="54" t="s">
        <v>101</v>
      </c>
      <c r="G188" s="54" t="s">
        <v>110</v>
      </c>
      <c r="H188" s="54" t="s">
        <v>153</v>
      </c>
      <c r="I188" s="54" t="s">
        <v>95</v>
      </c>
      <c r="J188" s="54" t="s">
        <v>121</v>
      </c>
      <c r="K188" s="54">
        <v>4</v>
      </c>
      <c r="L188" s="54" t="s">
        <v>96</v>
      </c>
      <c r="M188" s="54">
        <v>0</v>
      </c>
      <c r="N188" s="54">
        <v>0</v>
      </c>
      <c r="O188" s="54">
        <v>0</v>
      </c>
      <c r="P188" s="2" t="s">
        <v>0</v>
      </c>
    </row>
    <row r="189" spans="1:16" hidden="1" x14ac:dyDescent="0.25">
      <c r="A189" t="s">
        <v>20</v>
      </c>
      <c r="B189" s="1" t="str">
        <f>'[1]Post Avails'!A188</f>
        <v xml:space="preserve">Clematis Vancouver™ Starry Night </v>
      </c>
      <c r="C189" s="24"/>
      <c r="D189" s="5" t="str">
        <f>IF('[1]Post Avails'!R188&lt;30,"Sold out","Available")</f>
        <v>Sold out</v>
      </c>
      <c r="E189" s="5" t="str">
        <f>'[3]Post Avails'!B188</f>
        <v>Not Ready</v>
      </c>
      <c r="F189" s="54" t="s">
        <v>116</v>
      </c>
      <c r="G189" s="54" t="s">
        <v>94</v>
      </c>
      <c r="H189" s="54" t="s">
        <v>47</v>
      </c>
      <c r="I189" s="54" t="s">
        <v>95</v>
      </c>
      <c r="J189" s="54" t="s">
        <v>121</v>
      </c>
      <c r="K189" s="54">
        <v>4</v>
      </c>
      <c r="L189" s="54" t="s">
        <v>96</v>
      </c>
      <c r="M189" s="54">
        <v>0</v>
      </c>
      <c r="N189" s="54">
        <v>0</v>
      </c>
      <c r="O189" s="54">
        <v>0</v>
      </c>
      <c r="P189" s="2" t="s">
        <v>0</v>
      </c>
    </row>
    <row r="190" spans="1:16" hidden="1" x14ac:dyDescent="0.25">
      <c r="B190" s="1" t="str">
        <f>'[1]Post Avails'!A189</f>
        <v>Veronica's Choice</v>
      </c>
      <c r="C190" s="24"/>
      <c r="D190" s="5" t="str">
        <f>IF('[1]Post Avails'!R189&lt;30,"Sold out","Available")</f>
        <v>Sold out</v>
      </c>
      <c r="E190" s="5" t="str">
        <f>'[3]Post Avails'!B189</f>
        <v>Ready</v>
      </c>
      <c r="F190" s="54" t="s">
        <v>116</v>
      </c>
      <c r="G190" s="54" t="s">
        <v>137</v>
      </c>
      <c r="H190" s="54" t="s">
        <v>111</v>
      </c>
      <c r="I190" s="54" t="s">
        <v>112</v>
      </c>
      <c r="J190" s="54" t="s">
        <v>113</v>
      </c>
      <c r="K190" s="54">
        <v>4</v>
      </c>
      <c r="L190" s="54" t="s">
        <v>96</v>
      </c>
      <c r="M190" s="54">
        <v>0</v>
      </c>
      <c r="N190" s="54">
        <v>0</v>
      </c>
      <c r="O190" s="54">
        <v>0</v>
      </c>
      <c r="P190" s="2" t="s">
        <v>0</v>
      </c>
    </row>
    <row r="191" spans="1:16" hidden="1" x14ac:dyDescent="0.25">
      <c r="B191" s="1" t="str">
        <f>'[1]Post Avails'!A190</f>
        <v>Victoria</v>
      </c>
      <c r="C191" s="24"/>
      <c r="D191" s="5" t="str">
        <f>IF('[1]Post Avails'!R190&lt;30,"Sold out","Available")</f>
        <v>Sold out</v>
      </c>
      <c r="E191" s="5">
        <f>'[3]Post Avails'!B190</f>
        <v>0</v>
      </c>
      <c r="F191" s="54" t="s">
        <v>101</v>
      </c>
      <c r="G191" s="54" t="s">
        <v>118</v>
      </c>
      <c r="H191" s="54" t="s">
        <v>47</v>
      </c>
      <c r="I191" s="54" t="s">
        <v>130</v>
      </c>
      <c r="J191" s="54" t="s">
        <v>49</v>
      </c>
      <c r="K191" s="54">
        <v>3</v>
      </c>
      <c r="L191" s="54" t="s">
        <v>96</v>
      </c>
      <c r="M191" s="54">
        <v>0</v>
      </c>
      <c r="N191" s="54">
        <v>0</v>
      </c>
      <c r="O191" s="54">
        <v>0</v>
      </c>
      <c r="P191" s="2" t="s">
        <v>0</v>
      </c>
    </row>
    <row r="192" spans="1:16" hidden="1" x14ac:dyDescent="0.25">
      <c r="B192" s="1" t="str">
        <f>'[1]Post Avails'!A191</f>
        <v>Ville De Lyon</v>
      </c>
      <c r="C192" s="24"/>
      <c r="D192" s="5" t="str">
        <f>IF('[1]Post Avails'!R191&lt;30,"Sold out","Available")</f>
        <v>Sold out</v>
      </c>
      <c r="E192" s="5">
        <f>'[3]Post Avails'!B191</f>
        <v>0</v>
      </c>
      <c r="F192" s="54" t="s">
        <v>93</v>
      </c>
      <c r="G192" s="54" t="s">
        <v>118</v>
      </c>
      <c r="H192" s="54" t="s">
        <v>47</v>
      </c>
      <c r="I192" s="54" t="s">
        <v>115</v>
      </c>
      <c r="J192" s="54" t="s">
        <v>121</v>
      </c>
      <c r="K192" s="54">
        <v>3</v>
      </c>
      <c r="L192" s="54" t="s">
        <v>96</v>
      </c>
      <c r="M192" s="54">
        <v>0</v>
      </c>
      <c r="N192" s="54">
        <v>0</v>
      </c>
      <c r="O192" s="54">
        <v>0</v>
      </c>
      <c r="P192" s="2" t="s">
        <v>0</v>
      </c>
    </row>
    <row r="193" spans="2:16" hidden="1" x14ac:dyDescent="0.25">
      <c r="B193" s="1" t="str">
        <f>'[1]Post Avails'!A192</f>
        <v>Violet Elizabeth</v>
      </c>
      <c r="C193" s="24"/>
      <c r="D193" s="5" t="str">
        <f>IF('[1]Post Avails'!R192&lt;30,"Sold out","Available")</f>
        <v>Sold out</v>
      </c>
      <c r="E193" s="5" t="str">
        <f>'[3]Post Avails'!B192</f>
        <v>Ready</v>
      </c>
      <c r="F193" s="54" t="s">
        <v>97</v>
      </c>
      <c r="G193" s="54" t="s">
        <v>137</v>
      </c>
      <c r="H193" s="54" t="s">
        <v>111</v>
      </c>
      <c r="I193" s="54" t="s">
        <v>112</v>
      </c>
      <c r="J193" s="54" t="s">
        <v>113</v>
      </c>
      <c r="K193" s="54">
        <v>4</v>
      </c>
      <c r="L193" s="54" t="s">
        <v>96</v>
      </c>
      <c r="M193" s="54">
        <v>0</v>
      </c>
      <c r="N193" s="54">
        <v>0</v>
      </c>
      <c r="O193" s="54">
        <v>0</v>
      </c>
      <c r="P193" s="2" t="s">
        <v>0</v>
      </c>
    </row>
    <row r="194" spans="2:16" hidden="1" x14ac:dyDescent="0.25">
      <c r="B194" s="1" t="str">
        <f>'[1]Post Avails'!A193</f>
        <v>Viticella Alba Luxurians</v>
      </c>
      <c r="C194" s="24"/>
      <c r="D194" s="5" t="str">
        <f>IF('[1]Post Avails'!R193&lt;30,"Sold out","Available")</f>
        <v>Sold out</v>
      </c>
      <c r="E194" s="5">
        <f>'[3]Post Avails'!B193</f>
        <v>0</v>
      </c>
      <c r="F194" s="54" t="s">
        <v>109</v>
      </c>
      <c r="G194" s="54" t="s">
        <v>98</v>
      </c>
      <c r="H194" s="54" t="s">
        <v>47</v>
      </c>
      <c r="I194" s="54" t="s">
        <v>130</v>
      </c>
      <c r="J194" s="54" t="s">
        <v>49</v>
      </c>
      <c r="K194" s="54">
        <v>3</v>
      </c>
      <c r="L194" s="54" t="s">
        <v>96</v>
      </c>
      <c r="M194" s="54">
        <v>0</v>
      </c>
      <c r="N194" s="54">
        <v>0</v>
      </c>
      <c r="O194" s="54" t="s">
        <v>96</v>
      </c>
      <c r="P194" s="2" t="s">
        <v>0</v>
      </c>
    </row>
    <row r="195" spans="2:16" hidden="1" x14ac:dyDescent="0.25">
      <c r="B195" s="1" t="str">
        <f>'[1]Post Avails'!A194</f>
        <v>Viticella Betty Corning</v>
      </c>
      <c r="C195" s="24"/>
      <c r="D195" s="5" t="str">
        <f>IF('[1]Post Avails'!R194&lt;30,"Sold out","Available")</f>
        <v>Available</v>
      </c>
      <c r="E195" s="5">
        <f>'[3]Post Avails'!B194</f>
        <v>0</v>
      </c>
      <c r="F195" s="54" t="s">
        <v>101</v>
      </c>
      <c r="G195" s="54" t="s">
        <v>124</v>
      </c>
      <c r="H195" s="54" t="s">
        <v>47</v>
      </c>
      <c r="I195" s="54" t="s">
        <v>130</v>
      </c>
      <c r="J195" s="54" t="s">
        <v>49</v>
      </c>
      <c r="K195" s="54">
        <v>3</v>
      </c>
      <c r="L195" s="54" t="s">
        <v>96</v>
      </c>
      <c r="M195" s="54">
        <v>0</v>
      </c>
      <c r="N195" s="54" t="s">
        <v>96</v>
      </c>
      <c r="O195" s="54" t="s">
        <v>96</v>
      </c>
      <c r="P195" s="2" t="s">
        <v>0</v>
      </c>
    </row>
    <row r="196" spans="2:16" x14ac:dyDescent="0.25">
      <c r="B196" s="1" t="str">
        <f>'[1]Post Avails'!A195</f>
        <v>Viticella Blue Angel</v>
      </c>
      <c r="C196" s="24"/>
      <c r="D196" s="5" t="str">
        <f>IF('[1]Post Avails'!R195&lt;30,"Sold out","Available")</f>
        <v>Available</v>
      </c>
      <c r="E196" s="5" t="str">
        <f>'[3]Post Avails'!B195</f>
        <v>Ready</v>
      </c>
      <c r="F196" s="54" t="s">
        <v>101</v>
      </c>
      <c r="G196" s="54" t="s">
        <v>104</v>
      </c>
      <c r="H196" s="54" t="s">
        <v>47</v>
      </c>
      <c r="I196" s="54" t="s">
        <v>115</v>
      </c>
      <c r="J196" s="54" t="s">
        <v>49</v>
      </c>
      <c r="K196" s="54">
        <v>3</v>
      </c>
      <c r="L196" s="54" t="s">
        <v>96</v>
      </c>
      <c r="M196" s="54">
        <v>0</v>
      </c>
      <c r="N196" s="54">
        <v>0</v>
      </c>
      <c r="O196" s="54" t="s">
        <v>96</v>
      </c>
      <c r="P196" s="2" t="s">
        <v>0</v>
      </c>
    </row>
    <row r="197" spans="2:16" hidden="1" x14ac:dyDescent="0.25">
      <c r="B197" s="1" t="str">
        <f>'[1]Post Avails'!A196</f>
        <v>Viticella Emilia Plater</v>
      </c>
      <c r="C197" s="24"/>
      <c r="D197" s="5" t="str">
        <f>IF('[1]Post Avails'!R196&lt;30,"Sold out","Available")</f>
        <v>Sold out</v>
      </c>
      <c r="E197" s="5" t="str">
        <f>'[3]Post Avails'!B196</f>
        <v>Ready</v>
      </c>
      <c r="F197" s="54" t="s">
        <v>101</v>
      </c>
      <c r="G197" s="54" t="s">
        <v>104</v>
      </c>
      <c r="H197" s="54" t="s">
        <v>47</v>
      </c>
      <c r="I197" s="54" t="s">
        <v>130</v>
      </c>
      <c r="J197" s="54" t="s">
        <v>49</v>
      </c>
      <c r="K197" s="54">
        <v>3</v>
      </c>
      <c r="L197" s="54" t="s">
        <v>96</v>
      </c>
      <c r="M197" s="54">
        <v>0</v>
      </c>
      <c r="N197" s="54">
        <v>0</v>
      </c>
      <c r="O197" s="54" t="s">
        <v>96</v>
      </c>
      <c r="P197" s="2" t="s">
        <v>0</v>
      </c>
    </row>
    <row r="198" spans="2:16" hidden="1" x14ac:dyDescent="0.25">
      <c r="B198" s="1" t="str">
        <f>'[1]Post Avails'!A197</f>
        <v>Viticella Minuet</v>
      </c>
      <c r="C198" s="24"/>
      <c r="D198" s="5" t="str">
        <f>IF('[1]Post Avails'!R197&lt;30,"Sold out","Available")</f>
        <v>Sold out</v>
      </c>
      <c r="E198" s="5" t="str">
        <f>'[3]Post Avails'!B197</f>
        <v>Ready</v>
      </c>
      <c r="F198" s="54" t="s">
        <v>116</v>
      </c>
      <c r="G198" s="54" t="s">
        <v>98</v>
      </c>
      <c r="H198" s="54" t="s">
        <v>47</v>
      </c>
      <c r="I198" s="54" t="s">
        <v>130</v>
      </c>
      <c r="J198" s="54" t="s">
        <v>49</v>
      </c>
      <c r="K198" s="54">
        <v>3</v>
      </c>
      <c r="L198" s="54" t="s">
        <v>96</v>
      </c>
      <c r="M198" s="54">
        <v>0</v>
      </c>
      <c r="N198" s="54">
        <v>0</v>
      </c>
      <c r="O198" s="54" t="s">
        <v>96</v>
      </c>
      <c r="P198" s="2" t="s">
        <v>0</v>
      </c>
    </row>
    <row r="199" spans="2:16" hidden="1" x14ac:dyDescent="0.25">
      <c r="B199" s="1" t="str">
        <f>'[1]Post Avails'!A198</f>
        <v>Viticella Polish Spirit</v>
      </c>
      <c r="C199" s="24"/>
      <c r="D199" s="5" t="str">
        <f>IF('[1]Post Avails'!R198&lt;30,"Sold out","Available")</f>
        <v>Sold out</v>
      </c>
      <c r="E199" s="5" t="str">
        <f>'[3]Post Avails'!B198</f>
        <v>Ready</v>
      </c>
      <c r="F199" s="54" t="s">
        <v>102</v>
      </c>
      <c r="G199" s="54" t="s">
        <v>104</v>
      </c>
      <c r="H199" s="54" t="s">
        <v>47</v>
      </c>
      <c r="I199" s="54" t="s">
        <v>130</v>
      </c>
      <c r="J199" s="54" t="s">
        <v>49</v>
      </c>
      <c r="K199" s="54">
        <v>3</v>
      </c>
      <c r="L199" s="54" t="s">
        <v>96</v>
      </c>
      <c r="M199" s="54">
        <v>0</v>
      </c>
      <c r="N199" s="54">
        <v>0</v>
      </c>
      <c r="O199" s="54" t="s">
        <v>96</v>
      </c>
      <c r="P199" s="2" t="s">
        <v>0</v>
      </c>
    </row>
    <row r="200" spans="2:16" hidden="1" x14ac:dyDescent="0.25">
      <c r="B200" s="1" t="str">
        <f>'[1]Post Avails'!A199</f>
        <v>Viticella Purpurea Plena Elegans</v>
      </c>
      <c r="C200" s="24"/>
      <c r="D200" s="5" t="str">
        <f>IF('[1]Post Avails'!R199&lt;30,"Sold out","Available")</f>
        <v>Sold out</v>
      </c>
      <c r="E200" s="5">
        <f>'[3]Post Avails'!B199</f>
        <v>0</v>
      </c>
      <c r="F200" s="54" t="s">
        <v>102</v>
      </c>
      <c r="G200" s="54" t="s">
        <v>98</v>
      </c>
      <c r="H200" s="54" t="s">
        <v>47</v>
      </c>
      <c r="I200" s="54" t="s">
        <v>130</v>
      </c>
      <c r="J200" s="54" t="s">
        <v>49</v>
      </c>
      <c r="K200" s="54">
        <v>3</v>
      </c>
      <c r="L200" s="54" t="s">
        <v>96</v>
      </c>
      <c r="M200" s="54">
        <v>0</v>
      </c>
      <c r="N200" s="54">
        <v>0</v>
      </c>
      <c r="O200" s="54" t="s">
        <v>96</v>
      </c>
      <c r="P200" s="2" t="s">
        <v>0</v>
      </c>
    </row>
    <row r="201" spans="2:16" hidden="1" x14ac:dyDescent="0.25">
      <c r="B201" s="1" t="str">
        <f>'[1]Post Avails'!A200</f>
        <v>Viticella Royal Velours</v>
      </c>
      <c r="C201" s="24"/>
      <c r="D201" s="5" t="str">
        <f>IF('[1]Post Avails'!R200&lt;30,"Sold out","Available")</f>
        <v>Sold out</v>
      </c>
      <c r="E201" s="5">
        <f>'[3]Post Avails'!B200</f>
        <v>0</v>
      </c>
      <c r="F201" s="54" t="s">
        <v>102</v>
      </c>
      <c r="G201" s="54" t="s">
        <v>124</v>
      </c>
      <c r="H201" s="54" t="s">
        <v>114</v>
      </c>
      <c r="I201" s="54" t="s">
        <v>130</v>
      </c>
      <c r="J201" s="54" t="s">
        <v>49</v>
      </c>
      <c r="K201" s="54">
        <v>3</v>
      </c>
      <c r="L201" s="54" t="s">
        <v>96</v>
      </c>
      <c r="M201" s="54">
        <v>0</v>
      </c>
      <c r="N201" s="54">
        <v>0</v>
      </c>
      <c r="O201" s="54" t="s">
        <v>96</v>
      </c>
      <c r="P201" s="2" t="s">
        <v>0</v>
      </c>
    </row>
    <row r="202" spans="2:16" hidden="1" x14ac:dyDescent="0.25">
      <c r="B202" s="1" t="str">
        <f>'[1]Post Avails'!A201</f>
        <v>Viticella  Rubra</v>
      </c>
      <c r="C202" s="24"/>
      <c r="D202" s="5" t="str">
        <f>IF('[1]Post Avails'!R201&lt;30,"Sold out","Available")</f>
        <v>Sold out</v>
      </c>
      <c r="E202" s="5">
        <f>'[3]Post Avails'!B201</f>
        <v>0</v>
      </c>
      <c r="F202" s="54" t="s">
        <v>93</v>
      </c>
      <c r="G202" s="54" t="s">
        <v>98</v>
      </c>
      <c r="H202" s="54" t="s">
        <v>47</v>
      </c>
      <c r="I202" s="54" t="s">
        <v>130</v>
      </c>
      <c r="J202" s="54" t="s">
        <v>49</v>
      </c>
      <c r="K202" s="54">
        <v>3</v>
      </c>
      <c r="L202" s="54" t="s">
        <v>96</v>
      </c>
      <c r="M202" s="54">
        <v>0</v>
      </c>
      <c r="N202" s="54">
        <v>0</v>
      </c>
      <c r="O202" s="54" t="s">
        <v>96</v>
      </c>
      <c r="P202" s="2" t="s">
        <v>0</v>
      </c>
    </row>
    <row r="203" spans="2:16" hidden="1" x14ac:dyDescent="0.25">
      <c r="B203" s="1" t="str">
        <f>'[1]Post Avails'!A202</f>
        <v>Viticella Venosa Violacea (Violette Stargazer)</v>
      </c>
      <c r="C203" s="24"/>
      <c r="D203" s="5" t="str">
        <f>IF('[1]Post Avails'!R202&lt;30,"Sold out","Available")</f>
        <v>Sold out</v>
      </c>
      <c r="E203" s="5">
        <f>'[3]Post Avails'!B202</f>
        <v>0</v>
      </c>
      <c r="F203" s="54" t="s">
        <v>116</v>
      </c>
      <c r="G203" s="54" t="s">
        <v>118</v>
      </c>
      <c r="H203" s="54" t="s">
        <v>47</v>
      </c>
      <c r="I203" s="54" t="s">
        <v>130</v>
      </c>
      <c r="J203" s="54" t="s">
        <v>49</v>
      </c>
      <c r="K203" s="54">
        <v>3</v>
      </c>
      <c r="L203" s="54" t="s">
        <v>96</v>
      </c>
      <c r="M203" s="54">
        <v>0</v>
      </c>
      <c r="N203" s="54">
        <v>0</v>
      </c>
      <c r="O203" s="54" t="s">
        <v>96</v>
      </c>
      <c r="P203" s="2" t="s">
        <v>0</v>
      </c>
    </row>
    <row r="204" spans="2:16" x14ac:dyDescent="0.25">
      <c r="B204" s="1" t="str">
        <f>'[1]Post Avails'!A203</f>
        <v>Viva Polonia PW</v>
      </c>
      <c r="C204" s="24"/>
      <c r="D204" s="5" t="str">
        <f>IF('[1]Post Avails'!R203&lt;30,"Sold out","Available")</f>
        <v>Available</v>
      </c>
      <c r="E204" s="5" t="str">
        <f>'[3]Post Avails'!B203</f>
        <v>Ready</v>
      </c>
      <c r="F204" s="54" t="s">
        <v>102</v>
      </c>
      <c r="G204" s="54" t="s">
        <v>161</v>
      </c>
      <c r="H204" s="54" t="s">
        <v>162</v>
      </c>
      <c r="I204" s="54" t="s">
        <v>163</v>
      </c>
      <c r="J204" s="54" t="s">
        <v>164</v>
      </c>
      <c r="K204" s="54">
        <v>4</v>
      </c>
      <c r="L204" s="54">
        <v>0</v>
      </c>
      <c r="M204" s="54">
        <v>0</v>
      </c>
      <c r="N204" s="54">
        <v>0</v>
      </c>
      <c r="O204" s="54">
        <v>0</v>
      </c>
      <c r="P204" s="2" t="s">
        <v>0</v>
      </c>
    </row>
    <row r="205" spans="2:16" x14ac:dyDescent="0.25">
      <c r="B205" s="1" t="str">
        <f>'[1]Post Avails'!A204</f>
        <v>Vyvian Pennell</v>
      </c>
      <c r="C205" s="24"/>
      <c r="D205" s="5" t="str">
        <f>IF('[1]Post Avails'!R204&lt;30,"Sold out","Available")</f>
        <v>Available</v>
      </c>
      <c r="E205" s="5" t="str">
        <f>'[3]Post Avails'!B204</f>
        <v>Ready</v>
      </c>
      <c r="F205" s="54" t="s">
        <v>101</v>
      </c>
      <c r="G205" s="54" t="s">
        <v>110</v>
      </c>
      <c r="H205" s="54" t="s">
        <v>123</v>
      </c>
      <c r="I205" s="54" t="s">
        <v>112</v>
      </c>
      <c r="J205" s="54" t="s">
        <v>113</v>
      </c>
      <c r="K205" s="54">
        <v>4</v>
      </c>
      <c r="L205" s="54" t="s">
        <v>96</v>
      </c>
      <c r="M205" s="54">
        <v>0</v>
      </c>
      <c r="N205" s="54">
        <v>0</v>
      </c>
      <c r="O205" s="54">
        <v>0</v>
      </c>
      <c r="P205" s="2" t="s">
        <v>0</v>
      </c>
    </row>
    <row r="206" spans="2:16" hidden="1" x14ac:dyDescent="0.25">
      <c r="B206" s="1" t="str">
        <f>'[1]Post Avails'!A205</f>
        <v>Walter Pennell</v>
      </c>
      <c r="C206" s="24"/>
      <c r="D206" s="5" t="str">
        <f>IF('[1]Post Avails'!R205&lt;30,"Sold out","Available")</f>
        <v>Sold out</v>
      </c>
      <c r="E206" s="5">
        <f>'[3]Post Avails'!B205</f>
        <v>0</v>
      </c>
      <c r="F206" s="54" t="s">
        <v>97</v>
      </c>
      <c r="G206" s="54" t="s">
        <v>110</v>
      </c>
      <c r="H206" s="54" t="s">
        <v>123</v>
      </c>
      <c r="I206" s="54" t="s">
        <v>112</v>
      </c>
      <c r="J206" s="54" t="s">
        <v>113</v>
      </c>
      <c r="K206" s="54">
        <v>4</v>
      </c>
      <c r="L206" s="54" t="s">
        <v>96</v>
      </c>
      <c r="M206" s="54">
        <v>0</v>
      </c>
      <c r="N206" s="54">
        <v>0</v>
      </c>
      <c r="O206" s="54">
        <v>0</v>
      </c>
      <c r="P206" s="2" t="s">
        <v>0</v>
      </c>
    </row>
    <row r="207" spans="2:16" hidden="1" x14ac:dyDescent="0.25">
      <c r="B207" s="1" t="str">
        <f>'[1]Post Avails'!A206</f>
        <v>Warsaw Nike</v>
      </c>
      <c r="C207" s="24"/>
      <c r="D207" s="5" t="str">
        <f>IF('[1]Post Avails'!R206&lt;30,"Sold out","Available")</f>
        <v>Available</v>
      </c>
      <c r="E207" s="5" t="str">
        <f>'[3]Post Avails'!B206</f>
        <v>Not Ready</v>
      </c>
      <c r="F207" s="54" t="s">
        <v>102</v>
      </c>
      <c r="G207" s="54" t="s">
        <v>94</v>
      </c>
      <c r="H207" s="54" t="s">
        <v>165</v>
      </c>
      <c r="I207" s="54" t="s">
        <v>115</v>
      </c>
      <c r="J207" s="54" t="s">
        <v>121</v>
      </c>
      <c r="K207" s="54">
        <v>4</v>
      </c>
      <c r="L207" s="54" t="s">
        <v>96</v>
      </c>
      <c r="M207" s="54">
        <v>0</v>
      </c>
      <c r="N207" s="54">
        <v>0</v>
      </c>
      <c r="O207" s="54">
        <v>0</v>
      </c>
      <c r="P207" s="2" t="s">
        <v>0</v>
      </c>
    </row>
    <row r="208" spans="2:16" hidden="1" x14ac:dyDescent="0.25">
      <c r="B208" s="1" t="str">
        <f>'[1]Post Avails'!A207</f>
        <v>Westerplatte</v>
      </c>
      <c r="C208" s="24"/>
      <c r="D208" s="5" t="str">
        <f>IF('[1]Post Avails'!R207&lt;30,"Sold out","Available")</f>
        <v>Available</v>
      </c>
      <c r="E208" s="5" t="str">
        <f>'[3]Post Avails'!B207</f>
        <v>Not Ready</v>
      </c>
      <c r="F208" s="54" t="s">
        <v>93</v>
      </c>
      <c r="G208" s="54" t="s">
        <v>118</v>
      </c>
      <c r="H208" s="54" t="s">
        <v>47</v>
      </c>
      <c r="I208" s="54" t="s">
        <v>95</v>
      </c>
      <c r="J208" s="54" t="s">
        <v>138</v>
      </c>
      <c r="K208" s="54">
        <v>4</v>
      </c>
      <c r="L208" s="54" t="s">
        <v>96</v>
      </c>
      <c r="M208" s="54">
        <v>0</v>
      </c>
      <c r="N208" s="54">
        <v>0</v>
      </c>
      <c r="O208" s="54">
        <v>0</v>
      </c>
      <c r="P208" s="2" t="s">
        <v>0</v>
      </c>
    </row>
    <row r="209" spans="1:16" x14ac:dyDescent="0.25">
      <c r="B209" s="1" t="str">
        <f>'[1]Post Avails'!A208</f>
        <v>Will Barron</v>
      </c>
      <c r="C209" s="24"/>
      <c r="D209" s="5" t="str">
        <f>IF('[1]Post Avails'!R208&lt;30,"Sold out","Available")</f>
        <v>Available</v>
      </c>
      <c r="E209" s="5" t="str">
        <f>'[3]Post Avails'!B208</f>
        <v>Ready</v>
      </c>
      <c r="F209" s="54" t="s">
        <v>101</v>
      </c>
      <c r="G209" s="54" t="s">
        <v>118</v>
      </c>
      <c r="H209" s="54" t="s">
        <v>111</v>
      </c>
      <c r="I209" s="54" t="s">
        <v>112</v>
      </c>
      <c r="J209" s="54" t="s">
        <v>113</v>
      </c>
      <c r="K209" s="54">
        <v>4</v>
      </c>
      <c r="L209" s="54" t="s">
        <v>96</v>
      </c>
      <c r="M209" s="54">
        <v>0</v>
      </c>
      <c r="N209" s="54">
        <v>0</v>
      </c>
      <c r="O209" s="54">
        <v>0</v>
      </c>
      <c r="P209" s="2" t="s">
        <v>0</v>
      </c>
    </row>
    <row r="210" spans="1:16" x14ac:dyDescent="0.25">
      <c r="B210" s="1" t="str">
        <f>'[1]Post Avails'!A209</f>
        <v>Will Goodwin</v>
      </c>
      <c r="C210" s="24"/>
      <c r="D210" s="5" t="str">
        <f>IF('[1]Post Avails'!R209&lt;30,"Sold out","Available")</f>
        <v>Available</v>
      </c>
      <c r="E210" s="5" t="str">
        <f>'[3]Post Avails'!B209</f>
        <v>Ready</v>
      </c>
      <c r="F210" s="54" t="s">
        <v>101</v>
      </c>
      <c r="G210" s="54" t="s">
        <v>110</v>
      </c>
      <c r="H210" s="54" t="s">
        <v>47</v>
      </c>
      <c r="I210" s="54" t="s">
        <v>129</v>
      </c>
      <c r="J210" s="54" t="s">
        <v>121</v>
      </c>
      <c r="K210" s="54">
        <v>4</v>
      </c>
      <c r="L210" s="54" t="s">
        <v>96</v>
      </c>
      <c r="M210" s="54">
        <v>0</v>
      </c>
      <c r="N210" s="54">
        <v>0</v>
      </c>
      <c r="O210" s="54">
        <v>0</v>
      </c>
      <c r="P210" s="2" t="s">
        <v>0</v>
      </c>
    </row>
    <row r="211" spans="1:16" hidden="1" x14ac:dyDescent="0.25">
      <c r="B211" s="1" t="str">
        <f>'[1]Post Avails'!A210</f>
        <v>Misc Vines</v>
      </c>
      <c r="C211" s="24"/>
      <c r="D211" s="5" t="str">
        <f>IF('[1]Post Avails'!R210&lt;30,"Sold out","Available")</f>
        <v>Sold out</v>
      </c>
      <c r="E211" s="5" t="str">
        <f>'[3]Post Avails'!B210</f>
        <v>N/A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4">
        <v>0</v>
      </c>
      <c r="M211" s="54">
        <v>0</v>
      </c>
      <c r="N211" s="54">
        <v>0</v>
      </c>
      <c r="O211" s="54">
        <v>0</v>
      </c>
      <c r="P211" s="2" t="s">
        <v>0</v>
      </c>
    </row>
    <row r="212" spans="1:16" hidden="1" x14ac:dyDescent="0.25">
      <c r="B212" s="1" t="str">
        <f>'[1]Post Avails'!A211</f>
        <v>Akebia Quinata (Chocolate Vine)</v>
      </c>
      <c r="C212" s="24"/>
      <c r="D212" s="5" t="str">
        <f>IF('[1]Post Avails'!R211&lt;30,"Sold out","Available")</f>
        <v>Sold out</v>
      </c>
      <c r="E212" s="5" t="str">
        <f>'[3]Post Avails'!B211</f>
        <v>Ready</v>
      </c>
      <c r="F212" s="54" t="s">
        <v>102</v>
      </c>
      <c r="G212" s="54" t="s">
        <v>98</v>
      </c>
      <c r="H212" s="54" t="s">
        <v>117</v>
      </c>
      <c r="I212" s="54" t="s">
        <v>166</v>
      </c>
      <c r="J212" s="54">
        <v>0</v>
      </c>
      <c r="K212" s="54">
        <v>5</v>
      </c>
      <c r="L212" s="54">
        <v>0</v>
      </c>
      <c r="M212" s="54">
        <v>0</v>
      </c>
      <c r="N212" s="54" t="s">
        <v>96</v>
      </c>
      <c r="O212" s="54">
        <v>0</v>
      </c>
      <c r="P212" s="2" t="s">
        <v>0</v>
      </c>
    </row>
    <row r="213" spans="1:16" x14ac:dyDescent="0.25">
      <c r="B213" s="1"/>
      <c r="C213" s="24"/>
      <c r="D213" s="5"/>
      <c r="E213" s="5"/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/>
      <c r="L213" s="54">
        <v>0</v>
      </c>
      <c r="M213" s="54">
        <v>0</v>
      </c>
      <c r="N213" s="54">
        <v>0</v>
      </c>
      <c r="O213" s="54">
        <v>0</v>
      </c>
      <c r="P213" s="2" t="s">
        <v>0</v>
      </c>
    </row>
    <row r="214" spans="1:16" hidden="1" x14ac:dyDescent="0.25">
      <c r="B214" s="1" t="str">
        <f>'[1]Post Avails'!A213</f>
        <v>Aristolochia Durior (Dutchmen's Pipe)</v>
      </c>
      <c r="C214" s="24"/>
      <c r="D214" s="5" t="str">
        <f>IF('[1]Post Avails'!R213&lt;30,"Sold out","Available")</f>
        <v>Sold out</v>
      </c>
      <c r="E214" s="5">
        <f>'[3]Post Avails'!B213</f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9</v>
      </c>
      <c r="L214" s="54">
        <v>0</v>
      </c>
      <c r="M214" s="54">
        <v>0</v>
      </c>
      <c r="N214" s="54">
        <v>0</v>
      </c>
      <c r="O214" s="54">
        <v>0</v>
      </c>
      <c r="P214" s="2" t="s">
        <v>0</v>
      </c>
    </row>
    <row r="215" spans="1:16" x14ac:dyDescent="0.25">
      <c r="B215" s="1" t="str">
        <f>'[1]Post Avails'!A214</f>
        <v>Bougainvillea Assorted</v>
      </c>
      <c r="C215" s="24"/>
      <c r="D215" s="5" t="str">
        <f>IF('[1]Post Avails'!R214&lt;30,"Sold out","Available")</f>
        <v>Available</v>
      </c>
      <c r="E215" s="5" t="str">
        <f>'[3]Post Avails'!B214</f>
        <v>Ready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9</v>
      </c>
      <c r="L215" s="54">
        <v>0</v>
      </c>
      <c r="M215" s="54">
        <v>0</v>
      </c>
      <c r="N215" s="54">
        <v>0</v>
      </c>
      <c r="O215" s="54">
        <v>0</v>
      </c>
      <c r="P215" s="2" t="s">
        <v>0</v>
      </c>
    </row>
    <row r="216" spans="1:16" hidden="1" x14ac:dyDescent="0.25">
      <c r="B216" s="1" t="str">
        <f>'[1]Post Avails'!A215</f>
        <v>(DROP) Bougainvillea James Walker</v>
      </c>
      <c r="C216" s="24"/>
      <c r="D216" s="5" t="str">
        <f>IF('[1]Post Avails'!R215&lt;30,"Sold out","Available")</f>
        <v>Sold out</v>
      </c>
      <c r="E216" s="5">
        <f>'[3]Post Avails'!B215</f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9</v>
      </c>
      <c r="L216" s="54">
        <v>0</v>
      </c>
      <c r="M216" s="54">
        <v>0</v>
      </c>
      <c r="N216" s="54">
        <v>0</v>
      </c>
      <c r="O216" s="54">
        <v>0</v>
      </c>
      <c r="P216" s="2" t="s">
        <v>0</v>
      </c>
    </row>
    <row r="217" spans="1:16" hidden="1" x14ac:dyDescent="0.25">
      <c r="B217" s="1" t="str">
        <f>'[1]Post Avails'!A216</f>
        <v>(DROP) Bougainvillea Scarlet Ohara</v>
      </c>
      <c r="C217" s="24"/>
      <c r="D217" s="5" t="str">
        <f>IF('[1]Post Avails'!R216&lt;30,"Sold out","Available")</f>
        <v>Sold out</v>
      </c>
      <c r="E217" s="5">
        <f>'[3]Post Avails'!B216</f>
        <v>0</v>
      </c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2"/>
    </row>
    <row r="218" spans="1:16" hidden="1" x14ac:dyDescent="0.25">
      <c r="B218" s="1" t="str">
        <f>'[1]Post Avails'!A217</f>
        <v>(DROP) Bougainvillea Tahitian Dawn</v>
      </c>
      <c r="C218" s="24"/>
      <c r="D218" s="5" t="str">
        <f>IF('[1]Post Avails'!R217&lt;30,"Sold out","Available")</f>
        <v>Sold out</v>
      </c>
      <c r="E218" s="5">
        <f>'[3]Post Avails'!B217</f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9</v>
      </c>
      <c r="L218" s="54">
        <v>0</v>
      </c>
      <c r="M218" s="54">
        <v>0</v>
      </c>
      <c r="N218" s="54">
        <v>0</v>
      </c>
      <c r="O218" s="54">
        <v>0</v>
      </c>
      <c r="P218" s="2" t="s">
        <v>0</v>
      </c>
    </row>
    <row r="219" spans="1:16" hidden="1" x14ac:dyDescent="0.25">
      <c r="B219" s="1" t="str">
        <f>'[1]Post Avails'!A218</f>
        <v>Campsis Atropurpurea (Trumpet Vine)</v>
      </c>
      <c r="C219" s="24"/>
      <c r="D219" s="5" t="str">
        <f>IF('[1]Post Avails'!R218&lt;30,"Sold out","Available")</f>
        <v>Sold out</v>
      </c>
      <c r="E219" s="5" t="str">
        <f>'[3]Post Avails'!B218</f>
        <v>Ready</v>
      </c>
      <c r="F219" s="54" t="s">
        <v>167</v>
      </c>
      <c r="G219" s="54" t="s">
        <v>168</v>
      </c>
      <c r="H219" s="54" t="s">
        <v>114</v>
      </c>
      <c r="I219" s="54" t="s">
        <v>169</v>
      </c>
      <c r="J219" s="54">
        <v>0</v>
      </c>
      <c r="K219" s="54">
        <v>5</v>
      </c>
      <c r="L219" s="54">
        <v>0</v>
      </c>
      <c r="M219" s="54">
        <v>0</v>
      </c>
      <c r="N219" s="54">
        <v>0</v>
      </c>
      <c r="O219" s="54">
        <v>0</v>
      </c>
      <c r="P219" s="2" t="s">
        <v>0</v>
      </c>
    </row>
    <row r="220" spans="1:16" x14ac:dyDescent="0.25">
      <c r="B220" s="1" t="str">
        <f>'[1]Post Avails'!A219</f>
        <v>Campsis Flamenco (Trumpet Vine)</v>
      </c>
      <c r="C220" s="24"/>
      <c r="D220" s="5" t="str">
        <f>IF('[1]Post Avails'!R219&lt;30,"Sold out","Available")</f>
        <v>Available</v>
      </c>
      <c r="E220" s="5" t="str">
        <f>'[3]Post Avails'!B219</f>
        <v>Ready</v>
      </c>
      <c r="F220" s="54" t="s">
        <v>167</v>
      </c>
      <c r="G220" s="54" t="s">
        <v>168</v>
      </c>
      <c r="H220" s="54" t="s">
        <v>114</v>
      </c>
      <c r="I220" s="54" t="s">
        <v>169</v>
      </c>
      <c r="J220" s="54">
        <v>0</v>
      </c>
      <c r="K220" s="54">
        <v>5</v>
      </c>
      <c r="L220" s="54">
        <v>0</v>
      </c>
      <c r="M220" s="54">
        <v>0</v>
      </c>
      <c r="N220" s="54">
        <v>0</v>
      </c>
      <c r="O220" s="54">
        <v>0</v>
      </c>
      <c r="P220" s="2" t="s">
        <v>0</v>
      </c>
    </row>
    <row r="221" spans="1:16" x14ac:dyDescent="0.25">
      <c r="B221" s="1" t="str">
        <f>'[1]Post Avails'!A220</f>
        <v>Campsis Flava (Trumpet Vine)</v>
      </c>
      <c r="C221" s="24"/>
      <c r="D221" s="5" t="str">
        <f>IF('[1]Post Avails'!R220&lt;30,"Sold out","Available")</f>
        <v>Available</v>
      </c>
      <c r="E221" s="5" t="str">
        <f>'[3]Post Avails'!B220</f>
        <v>Ready</v>
      </c>
      <c r="F221" s="54" t="s">
        <v>141</v>
      </c>
      <c r="G221" s="54" t="s">
        <v>168</v>
      </c>
      <c r="H221" s="54" t="s">
        <v>114</v>
      </c>
      <c r="I221" s="54" t="s">
        <v>169</v>
      </c>
      <c r="J221" s="54">
        <v>0</v>
      </c>
      <c r="K221" s="54">
        <v>5</v>
      </c>
      <c r="L221" s="54">
        <v>0</v>
      </c>
      <c r="M221" s="54">
        <v>0</v>
      </c>
      <c r="N221" s="54">
        <v>0</v>
      </c>
      <c r="O221" s="54">
        <v>0</v>
      </c>
      <c r="P221" s="2" t="s">
        <v>0</v>
      </c>
    </row>
    <row r="222" spans="1:16" hidden="1" x14ac:dyDescent="0.25">
      <c r="A222" t="s">
        <v>20</v>
      </c>
      <c r="B222" s="1" t="str">
        <f>'[1]Post Avails'!A221</f>
        <v>Campsis Grandiflora (Trumpet Vine)</v>
      </c>
      <c r="C222" s="24"/>
      <c r="D222" s="5" t="str">
        <f>IF('[1]Post Avails'!R221&lt;30,"Sold out","Available")</f>
        <v>Sold out</v>
      </c>
      <c r="E222" s="5">
        <f>'[3]Post Avails'!B221</f>
        <v>0</v>
      </c>
      <c r="F222" s="54" t="s">
        <v>170</v>
      </c>
      <c r="G222" s="54" t="s">
        <v>168</v>
      </c>
      <c r="H222" s="54" t="s">
        <v>114</v>
      </c>
      <c r="I222" s="54" t="s">
        <v>169</v>
      </c>
      <c r="J222" s="54">
        <v>0</v>
      </c>
      <c r="K222" s="54">
        <v>6</v>
      </c>
      <c r="L222" s="54">
        <v>0</v>
      </c>
      <c r="M222" s="54">
        <v>0</v>
      </c>
      <c r="N222" s="54">
        <v>0</v>
      </c>
      <c r="O222" s="54">
        <v>0</v>
      </c>
      <c r="P222" s="2" t="s">
        <v>0</v>
      </c>
    </row>
    <row r="223" spans="1:16" hidden="1" x14ac:dyDescent="0.25">
      <c r="B223" s="1" t="str">
        <f>'[1]Post Avails'!A222</f>
        <v>Campsis Indian Summer (Trumpet Vine)</v>
      </c>
      <c r="C223" s="24"/>
      <c r="D223" s="5" t="str">
        <f>IF('[1]Post Avails'!R222&lt;30,"Sold out","Available")</f>
        <v>Sold out</v>
      </c>
      <c r="E223" s="5">
        <f>'[3]Post Avails'!B222</f>
        <v>0</v>
      </c>
      <c r="F223" s="54" t="s">
        <v>170</v>
      </c>
      <c r="G223" s="54" t="s">
        <v>168</v>
      </c>
      <c r="H223" s="54" t="s">
        <v>114</v>
      </c>
      <c r="I223" s="54" t="s">
        <v>169</v>
      </c>
      <c r="J223" s="54">
        <v>0</v>
      </c>
      <c r="K223" s="54">
        <v>5</v>
      </c>
      <c r="L223" s="54">
        <v>0</v>
      </c>
      <c r="M223" s="54">
        <v>0</v>
      </c>
      <c r="N223" s="54">
        <v>0</v>
      </c>
      <c r="O223" s="54">
        <v>0</v>
      </c>
      <c r="P223" s="2" t="s">
        <v>0</v>
      </c>
    </row>
    <row r="224" spans="1:16" hidden="1" x14ac:dyDescent="0.25">
      <c r="B224" s="1" t="str">
        <f>'[1]Post Avails'!A223</f>
        <v>Campsis Madame Galen (Trumpet Vine)</v>
      </c>
      <c r="C224" s="24"/>
      <c r="D224" s="5" t="str">
        <f>IF('[1]Post Avails'!R223&lt;30,"Sold out","Available")</f>
        <v>Sold out</v>
      </c>
      <c r="E224" s="5" t="str">
        <f>'[3]Post Avails'!B223</f>
        <v>Ready</v>
      </c>
      <c r="F224" s="54" t="s">
        <v>170</v>
      </c>
      <c r="G224" s="54" t="s">
        <v>168</v>
      </c>
      <c r="H224" s="54" t="s">
        <v>114</v>
      </c>
      <c r="I224" s="54" t="s">
        <v>169</v>
      </c>
      <c r="J224" s="54">
        <v>0</v>
      </c>
      <c r="K224" s="54">
        <v>5</v>
      </c>
      <c r="L224" s="54">
        <v>0</v>
      </c>
      <c r="M224" s="54">
        <v>0</v>
      </c>
      <c r="N224" s="54">
        <v>0</v>
      </c>
      <c r="O224" s="54">
        <v>0</v>
      </c>
      <c r="P224" s="2" t="s">
        <v>0</v>
      </c>
    </row>
    <row r="225" spans="1:16" hidden="1" x14ac:dyDescent="0.25">
      <c r="B225" s="1" t="str">
        <f>'[1]Post Avails'!A224</f>
        <v>Decumaria Barbara</v>
      </c>
      <c r="C225" s="24"/>
      <c r="D225" s="5" t="str">
        <f>IF('[1]Post Avails'!R224&lt;30,"Sold out","Available")</f>
        <v>Sold out</v>
      </c>
      <c r="E225" s="5" t="str">
        <f>'[3]Post Avails'!B224</f>
        <v>Ready</v>
      </c>
      <c r="F225" s="54" t="s">
        <v>109</v>
      </c>
      <c r="G225" s="54" t="s">
        <v>171</v>
      </c>
      <c r="H225" s="54" t="s">
        <v>47</v>
      </c>
      <c r="I225" s="54" t="s">
        <v>172</v>
      </c>
      <c r="J225" s="54">
        <v>0</v>
      </c>
      <c r="K225" s="54">
        <v>6</v>
      </c>
      <c r="L225" s="54" t="s">
        <v>96</v>
      </c>
      <c r="M225" s="54">
        <v>0</v>
      </c>
      <c r="N225" s="54" t="s">
        <v>96</v>
      </c>
      <c r="O225" s="54" t="s">
        <v>96</v>
      </c>
      <c r="P225" s="2" t="s">
        <v>0</v>
      </c>
    </row>
    <row r="226" spans="1:16" hidden="1" x14ac:dyDescent="0.25">
      <c r="B226" s="1" t="str">
        <f>'[1]Post Avails'!A225</f>
        <v>Holboellia Coriacea (China Blue Vine)</v>
      </c>
      <c r="C226" s="24"/>
      <c r="D226" s="5" t="str">
        <f>IF('[1]Post Avails'!R225&lt;30,"Sold out","Available")</f>
        <v>Sold out</v>
      </c>
      <c r="E226" s="5">
        <f>'[3]Post Avails'!B225</f>
        <v>0</v>
      </c>
      <c r="F226" s="54" t="s">
        <v>102</v>
      </c>
      <c r="G226" s="54" t="s">
        <v>171</v>
      </c>
      <c r="H226" s="54" t="s">
        <v>99</v>
      </c>
      <c r="I226" s="54" t="s">
        <v>173</v>
      </c>
      <c r="J226" s="54">
        <v>0</v>
      </c>
      <c r="K226" s="54">
        <v>7</v>
      </c>
      <c r="L226" s="54">
        <v>0</v>
      </c>
      <c r="M226" s="54" t="s">
        <v>108</v>
      </c>
      <c r="N226" s="54" t="s">
        <v>96</v>
      </c>
      <c r="O226" s="54">
        <v>0</v>
      </c>
      <c r="P226" s="2" t="s">
        <v>0</v>
      </c>
    </row>
    <row r="227" spans="1:16" hidden="1" x14ac:dyDescent="0.25">
      <c r="B227" s="1" t="str">
        <f>'[1]Post Avails'!A226</f>
        <v>Hydrangea Pet. Miranda</v>
      </c>
      <c r="C227" s="24"/>
      <c r="D227" s="5" t="str">
        <f>IF('[1]Post Avails'!R226&lt;30,"Sold out","Available")</f>
        <v>Sold out</v>
      </c>
      <c r="E227" s="5">
        <f>'[3]Post Avails'!B226</f>
        <v>0</v>
      </c>
      <c r="F227" s="54" t="s">
        <v>132</v>
      </c>
      <c r="G227" s="54" t="s">
        <v>171</v>
      </c>
      <c r="H227" s="54" t="s">
        <v>117</v>
      </c>
      <c r="I227" s="54" t="s">
        <v>172</v>
      </c>
      <c r="J227" s="54">
        <v>0</v>
      </c>
      <c r="K227" s="54">
        <v>5</v>
      </c>
      <c r="L227" s="54" t="s">
        <v>96</v>
      </c>
      <c r="M227" s="54">
        <v>0</v>
      </c>
      <c r="N227" s="54" t="s">
        <v>96</v>
      </c>
      <c r="O227" s="54" t="s">
        <v>96</v>
      </c>
      <c r="P227" s="2" t="s">
        <v>0</v>
      </c>
    </row>
    <row r="228" spans="1:16" hidden="1" x14ac:dyDescent="0.25">
      <c r="B228" s="1" t="str">
        <f>'[1]Post Avails'!A227</f>
        <v xml:space="preserve">Hydrandea Petiolaris </v>
      </c>
      <c r="C228" s="24"/>
      <c r="D228" s="5" t="str">
        <f>IF('[1]Post Avails'!R227&lt;30,"Sold out","Available")</f>
        <v>Available</v>
      </c>
      <c r="E228" s="5" t="str">
        <f>'[3]Post Avails'!B227</f>
        <v>Not Ready</v>
      </c>
      <c r="F228" s="54" t="s">
        <v>132</v>
      </c>
      <c r="G228" s="54" t="s">
        <v>171</v>
      </c>
      <c r="H228" s="54" t="s">
        <v>117</v>
      </c>
      <c r="I228" s="54" t="s">
        <v>172</v>
      </c>
      <c r="J228" s="54">
        <v>0</v>
      </c>
      <c r="K228" s="54">
        <v>6</v>
      </c>
      <c r="L228" s="54" t="s">
        <v>96</v>
      </c>
      <c r="M228" s="54">
        <v>0</v>
      </c>
      <c r="N228" s="54" t="s">
        <v>96</v>
      </c>
      <c r="O228" s="54" t="s">
        <v>96</v>
      </c>
      <c r="P228" s="2" t="s">
        <v>0</v>
      </c>
    </row>
    <row r="229" spans="1:16" x14ac:dyDescent="0.25">
      <c r="B229" s="1" t="str">
        <f>'[1]Post Avails'!A228</f>
        <v>Jasmine Nudiflorum (winter Jasmine)</v>
      </c>
      <c r="C229" s="24"/>
      <c r="D229" s="5" t="str">
        <f>IF('[1]Post Avails'!R228&lt;30,"Sold out","Available")</f>
        <v>Available</v>
      </c>
      <c r="E229" s="5" t="str">
        <f>'[3]Post Avails'!B228</f>
        <v>Ready</v>
      </c>
      <c r="F229" s="54" t="s">
        <v>141</v>
      </c>
      <c r="G229" s="54" t="s">
        <v>171</v>
      </c>
      <c r="H229" s="54" t="s">
        <v>126</v>
      </c>
      <c r="I229" s="54" t="s">
        <v>174</v>
      </c>
      <c r="J229" s="54">
        <v>0</v>
      </c>
      <c r="K229" s="54">
        <v>6</v>
      </c>
      <c r="L229" s="54" t="s">
        <v>96</v>
      </c>
      <c r="M229" s="54" t="s">
        <v>108</v>
      </c>
      <c r="N229" s="54">
        <v>0</v>
      </c>
      <c r="O229" s="54" t="s">
        <v>96</v>
      </c>
      <c r="P229" s="2" t="s">
        <v>0</v>
      </c>
    </row>
    <row r="230" spans="1:16" hidden="1" x14ac:dyDescent="0.25">
      <c r="B230" s="1" t="str">
        <f>'[1]Post Avails'!A229</f>
        <v>Jasmine Officinale (white jasmine)</v>
      </c>
      <c r="C230" s="24"/>
      <c r="D230" s="5" t="str">
        <f>IF('[1]Post Avails'!R229&lt;30,"Sold out","Available")</f>
        <v>Sold out</v>
      </c>
      <c r="E230" s="5">
        <f>'[3]Post Avails'!B229</f>
        <v>0</v>
      </c>
      <c r="F230" s="54" t="s">
        <v>109</v>
      </c>
      <c r="G230" s="54" t="s">
        <v>171</v>
      </c>
      <c r="H230" s="54" t="s">
        <v>114</v>
      </c>
      <c r="I230" s="54" t="s">
        <v>136</v>
      </c>
      <c r="J230" s="54">
        <v>0</v>
      </c>
      <c r="K230" s="54">
        <v>7</v>
      </c>
      <c r="L230" s="54">
        <v>0</v>
      </c>
      <c r="M230" s="54" t="s">
        <v>175</v>
      </c>
      <c r="N230" s="54" t="s">
        <v>96</v>
      </c>
      <c r="O230" s="54" t="s">
        <v>96</v>
      </c>
      <c r="P230" s="2" t="s">
        <v>0</v>
      </c>
    </row>
    <row r="231" spans="1:16" x14ac:dyDescent="0.25">
      <c r="B231" s="1" t="str">
        <f>'[1]Post Avails'!A230</f>
        <v>Jasmine Polyanthum (pink jasmine)</v>
      </c>
      <c r="C231" s="24"/>
      <c r="D231" s="5" t="str">
        <f>IF('[1]Post Avails'!R230&lt;30,"Sold out","Available")</f>
        <v>Available</v>
      </c>
      <c r="E231" s="5" t="str">
        <f>'[3]Post Avails'!B230</f>
        <v>Ready</v>
      </c>
      <c r="F231" s="54" t="s">
        <v>97</v>
      </c>
      <c r="G231" s="54" t="s">
        <v>171</v>
      </c>
      <c r="H231" s="54" t="s">
        <v>99</v>
      </c>
      <c r="I231" s="54" t="s">
        <v>173</v>
      </c>
      <c r="J231" s="54">
        <v>0</v>
      </c>
      <c r="K231" s="54">
        <v>8</v>
      </c>
      <c r="L231" s="54" t="s">
        <v>96</v>
      </c>
      <c r="M231" s="54" t="s">
        <v>108</v>
      </c>
      <c r="N231" s="54" t="s">
        <v>96</v>
      </c>
      <c r="O231" s="54" t="s">
        <v>96</v>
      </c>
      <c r="P231" s="2" t="s">
        <v>0</v>
      </c>
    </row>
    <row r="232" spans="1:16" x14ac:dyDescent="0.25">
      <c r="B232" s="1" t="str">
        <f>'[1]Post Avails'!A231</f>
        <v>Jasmine Stephanense</v>
      </c>
      <c r="C232" s="24"/>
      <c r="D232" s="5" t="str">
        <f>IF('[1]Post Avails'!R231&lt;30,"Sold out","Available")</f>
        <v>Available</v>
      </c>
      <c r="E232" s="5" t="str">
        <f>'[3]Post Avails'!B231</f>
        <v>Ready</v>
      </c>
      <c r="F232" s="54" t="s">
        <v>97</v>
      </c>
      <c r="G232" s="54" t="s">
        <v>171</v>
      </c>
      <c r="H232" s="54" t="s">
        <v>114</v>
      </c>
      <c r="I232" s="54" t="s">
        <v>155</v>
      </c>
      <c r="J232" s="54">
        <v>0</v>
      </c>
      <c r="K232" s="54">
        <v>6</v>
      </c>
      <c r="L232" s="54">
        <v>0</v>
      </c>
      <c r="M232" s="54" t="s">
        <v>175</v>
      </c>
      <c r="N232" s="54">
        <v>0</v>
      </c>
      <c r="O232" s="54" t="s">
        <v>96</v>
      </c>
      <c r="P232" s="2" t="s">
        <v>0</v>
      </c>
    </row>
    <row r="233" spans="1:16" hidden="1" x14ac:dyDescent="0.25">
      <c r="B233" s="1" t="str">
        <f>'[1]Post Avails'!A232</f>
        <v>(DROP) Lonicera Aureoreticulata</v>
      </c>
      <c r="C233" s="24"/>
      <c r="D233" s="5" t="str">
        <f>IF('[1]Post Avails'!R232&lt;30,"Sold out","Available")</f>
        <v>Sold out</v>
      </c>
      <c r="E233" s="5">
        <f>'[3]Post Avails'!B232</f>
        <v>0</v>
      </c>
      <c r="F233" s="54" t="s">
        <v>141</v>
      </c>
      <c r="G233" s="54" t="s">
        <v>98</v>
      </c>
      <c r="H233" s="54" t="s">
        <v>176</v>
      </c>
      <c r="I233" s="54" t="s">
        <v>177</v>
      </c>
      <c r="J233" s="54">
        <v>0</v>
      </c>
      <c r="K233" s="54">
        <v>6</v>
      </c>
      <c r="L233" s="54">
        <v>0</v>
      </c>
      <c r="M233" s="54" t="s">
        <v>175</v>
      </c>
      <c r="N233" s="54">
        <v>0</v>
      </c>
      <c r="O233" s="54">
        <v>0</v>
      </c>
      <c r="P233" s="2" t="s">
        <v>0</v>
      </c>
    </row>
    <row r="234" spans="1:16" hidden="1" x14ac:dyDescent="0.25">
      <c r="B234" s="1" t="str">
        <f>'[1]Post Avails'!A233</f>
        <v xml:space="preserve">Lonicera periclymenum Belgica </v>
      </c>
      <c r="C234" s="24"/>
      <c r="D234" s="5" t="str">
        <f>IF('[1]Post Avails'!R233&lt;30,"Sold out","Available")</f>
        <v>Sold out</v>
      </c>
      <c r="E234" s="5" t="str">
        <f>'[3]Post Avails'!B233</f>
        <v>Ready</v>
      </c>
      <c r="F234" s="54" t="s">
        <v>116</v>
      </c>
      <c r="G234" s="54" t="s">
        <v>143</v>
      </c>
      <c r="H234" s="54" t="s">
        <v>165</v>
      </c>
      <c r="I234" s="54" t="s">
        <v>177</v>
      </c>
      <c r="J234" s="54">
        <v>0</v>
      </c>
      <c r="K234" s="54">
        <v>3</v>
      </c>
      <c r="L234" s="54" t="s">
        <v>96</v>
      </c>
      <c r="M234" s="54">
        <v>0</v>
      </c>
      <c r="N234" s="54">
        <v>0</v>
      </c>
      <c r="O234" s="54">
        <v>0</v>
      </c>
      <c r="P234" s="2" t="s">
        <v>0</v>
      </c>
    </row>
    <row r="235" spans="1:16" hidden="1" x14ac:dyDescent="0.25">
      <c r="B235" s="1" t="str">
        <f>'[1]Post Avails'!A234</f>
        <v xml:space="preserve">Lonicera Candy Swirl </v>
      </c>
      <c r="C235" s="24"/>
      <c r="D235" s="5" t="str">
        <f>IF('[1]Post Avails'!R234&lt;30,"Sold out","Available")</f>
        <v>Sold out</v>
      </c>
      <c r="E235" s="5">
        <f>'[3]Post Avails'!B234</f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4</v>
      </c>
      <c r="L235" s="54">
        <v>0</v>
      </c>
      <c r="M235" s="54" t="s">
        <v>175</v>
      </c>
      <c r="N235" s="54">
        <v>0</v>
      </c>
      <c r="O235" s="54">
        <v>0</v>
      </c>
      <c r="P235" s="2" t="s">
        <v>0</v>
      </c>
    </row>
    <row r="236" spans="1:16" x14ac:dyDescent="0.25">
      <c r="B236" s="1" t="str">
        <f>'[1]Post Avails'!A235</f>
        <v xml:space="preserve">Lonicera Dropmore Scarlet </v>
      </c>
      <c r="C236" s="24"/>
      <c r="D236" s="5" t="str">
        <f>IF('[1]Post Avails'!R235&lt;30,"Sold out","Available")</f>
        <v>Available</v>
      </c>
      <c r="E236" s="5" t="str">
        <f>'[3]Post Avails'!B235</f>
        <v>Ready</v>
      </c>
      <c r="F236" s="54" t="s">
        <v>167</v>
      </c>
      <c r="G236" s="54" t="s">
        <v>143</v>
      </c>
      <c r="H236" s="54" t="s">
        <v>135</v>
      </c>
      <c r="I236" s="54" t="s">
        <v>177</v>
      </c>
      <c r="J236" s="54">
        <v>0</v>
      </c>
      <c r="K236" s="54">
        <v>3</v>
      </c>
      <c r="L236" s="54" t="s">
        <v>96</v>
      </c>
      <c r="M236" s="54">
        <v>0</v>
      </c>
      <c r="N236" s="54">
        <v>0</v>
      </c>
      <c r="O236" s="54">
        <v>0</v>
      </c>
      <c r="P236" s="2" t="s">
        <v>0</v>
      </c>
    </row>
    <row r="237" spans="1:16" hidden="1" x14ac:dyDescent="0.25">
      <c r="B237" s="1" t="str">
        <f>'[1]Post Avails'!A236</f>
        <v>Lonicera Gold Flame</v>
      </c>
      <c r="C237" s="24"/>
      <c r="D237" s="5" t="str">
        <f>IF('[1]Post Avails'!R236&lt;30,"Sold out","Available")</f>
        <v>Sold out</v>
      </c>
      <c r="E237" s="5" t="str">
        <f>'[3]Post Avails'!B236</f>
        <v>Ready</v>
      </c>
      <c r="F237" s="54" t="s">
        <v>116</v>
      </c>
      <c r="G237" s="54" t="s">
        <v>143</v>
      </c>
      <c r="H237" s="54" t="s">
        <v>47</v>
      </c>
      <c r="I237" s="54" t="s">
        <v>177</v>
      </c>
      <c r="J237" s="54">
        <v>0</v>
      </c>
      <c r="K237" s="54">
        <v>5</v>
      </c>
      <c r="L237" s="54" t="s">
        <v>96</v>
      </c>
      <c r="M237" s="54">
        <v>0</v>
      </c>
      <c r="N237" s="54">
        <v>0</v>
      </c>
      <c r="O237" s="54">
        <v>0</v>
      </c>
      <c r="P237" s="2" t="s">
        <v>0</v>
      </c>
    </row>
    <row r="238" spans="1:16" hidden="1" x14ac:dyDescent="0.25">
      <c r="B238" s="1" t="str">
        <f>'[1]Post Avails'!A237</f>
        <v>Lonicera japonica Halliana</v>
      </c>
      <c r="C238" s="24"/>
      <c r="D238" s="5" t="str">
        <f>IF('[1]Post Avails'!R237&lt;30,"Sold out","Available")</f>
        <v>Sold out</v>
      </c>
      <c r="E238" s="5" t="str">
        <f>'[3]Post Avails'!B237</f>
        <v>Ready</v>
      </c>
      <c r="F238" s="54" t="s">
        <v>141</v>
      </c>
      <c r="G238" s="54" t="s">
        <v>143</v>
      </c>
      <c r="H238" s="54" t="s">
        <v>47</v>
      </c>
      <c r="I238" s="54" t="s">
        <v>177</v>
      </c>
      <c r="J238" s="54">
        <v>0</v>
      </c>
      <c r="K238" s="54">
        <v>6</v>
      </c>
      <c r="L238" s="54" t="s">
        <v>96</v>
      </c>
      <c r="M238" s="54" t="s">
        <v>175</v>
      </c>
      <c r="N238" s="54">
        <v>0</v>
      </c>
      <c r="O238" s="54">
        <v>0</v>
      </c>
      <c r="P238" s="2" t="s">
        <v>0</v>
      </c>
    </row>
    <row r="239" spans="1:16" x14ac:dyDescent="0.25">
      <c r="A239" t="s">
        <v>20</v>
      </c>
      <c r="B239" s="1" t="str">
        <f>'[1]Post Avails'!A238</f>
        <v>Lonicera Harlequin</v>
      </c>
      <c r="C239" s="24"/>
      <c r="D239" s="5" t="str">
        <f>IF('[1]Post Avails'!R238&lt;30,"Sold out","Available")</f>
        <v>Available</v>
      </c>
      <c r="E239" s="5" t="str">
        <f>'[3]Post Avails'!B238</f>
        <v>Ready</v>
      </c>
      <c r="F239" s="54" t="s">
        <v>116</v>
      </c>
      <c r="G239" s="54" t="s">
        <v>143</v>
      </c>
      <c r="H239" s="54" t="s">
        <v>47</v>
      </c>
      <c r="I239" s="54" t="s">
        <v>177</v>
      </c>
      <c r="J239" s="54">
        <v>0</v>
      </c>
      <c r="K239" s="54">
        <v>4</v>
      </c>
      <c r="L239" s="54">
        <v>0</v>
      </c>
      <c r="M239" s="54">
        <v>0</v>
      </c>
      <c r="N239" s="54">
        <v>0</v>
      </c>
      <c r="O239" s="54">
        <v>0</v>
      </c>
      <c r="P239" s="2" t="s">
        <v>0</v>
      </c>
    </row>
    <row r="240" spans="1:16" hidden="1" x14ac:dyDescent="0.25">
      <c r="B240" s="1"/>
      <c r="C240" s="24"/>
      <c r="D240" s="5" t="s">
        <v>85</v>
      </c>
      <c r="E240" s="5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2"/>
    </row>
    <row r="241" spans="1:16" hidden="1" x14ac:dyDescent="0.25">
      <c r="B241" s="1" t="str">
        <f>'[1]Post Avails'!A240</f>
        <v>Lonicera periclymenum Honey Baby</v>
      </c>
      <c r="C241" s="24"/>
      <c r="D241" s="5" t="str">
        <f>IF('[1]Post Avails'!R240&lt;30,"Sold out","Available")</f>
        <v>Sold out</v>
      </c>
      <c r="E241" s="5">
        <f>'[3]Post Avails'!B240</f>
        <v>0</v>
      </c>
      <c r="F241" s="54" t="s">
        <v>141</v>
      </c>
      <c r="G241" s="54" t="s">
        <v>143</v>
      </c>
      <c r="H241" s="54" t="s">
        <v>135</v>
      </c>
      <c r="I241" s="54" t="s">
        <v>156</v>
      </c>
      <c r="J241" s="54">
        <v>0</v>
      </c>
      <c r="K241" s="54">
        <v>4</v>
      </c>
      <c r="L241" s="54" t="s">
        <v>96</v>
      </c>
      <c r="M241" s="54">
        <v>0</v>
      </c>
      <c r="N241" s="54">
        <v>0</v>
      </c>
      <c r="O241" s="54">
        <v>0</v>
      </c>
      <c r="P241" s="2" t="s">
        <v>0</v>
      </c>
    </row>
    <row r="242" spans="1:16" x14ac:dyDescent="0.25">
      <c r="B242" s="1" t="str">
        <f>'[1]Post Avails'!A241</f>
        <v>Lonicera Mandarin</v>
      </c>
      <c r="C242" s="24"/>
      <c r="D242" s="5" t="str">
        <f>IF('[1]Post Avails'!R241&lt;30,"Sold out","Available")</f>
        <v>Available</v>
      </c>
      <c r="E242" s="5" t="str">
        <f>'[3]Post Avails'!B241</f>
        <v>Ready</v>
      </c>
      <c r="F242" s="54" t="s">
        <v>178</v>
      </c>
      <c r="G242" s="54" t="s">
        <v>143</v>
      </c>
      <c r="H242" s="54" t="s">
        <v>165</v>
      </c>
      <c r="I242" s="54" t="s">
        <v>166</v>
      </c>
      <c r="J242" s="54">
        <v>0</v>
      </c>
      <c r="K242" s="54">
        <v>3</v>
      </c>
      <c r="L242" s="54" t="s">
        <v>96</v>
      </c>
      <c r="M242" s="54">
        <v>0</v>
      </c>
      <c r="N242" s="54">
        <v>0</v>
      </c>
      <c r="O242" s="54">
        <v>0</v>
      </c>
      <c r="P242" s="2" t="s">
        <v>0</v>
      </c>
    </row>
    <row r="243" spans="1:16" hidden="1" x14ac:dyDescent="0.25">
      <c r="B243" s="1" t="str">
        <f>'[1]Post Avails'!A242</f>
        <v>Lonicera japonica Purpurea</v>
      </c>
      <c r="C243" s="24"/>
      <c r="D243" s="5" t="str">
        <f>IF('[1]Post Avails'!R242&lt;30,"Sold out","Available")</f>
        <v>Sold out</v>
      </c>
      <c r="E243" s="5">
        <f>'[3]Post Avails'!B242</f>
        <v>0</v>
      </c>
      <c r="F243" s="54" t="s">
        <v>116</v>
      </c>
      <c r="G243" s="54" t="s">
        <v>98</v>
      </c>
      <c r="H243" s="54" t="s">
        <v>139</v>
      </c>
      <c r="I243" s="54" t="s">
        <v>166</v>
      </c>
      <c r="J243" s="54">
        <v>0</v>
      </c>
      <c r="K243" s="54">
        <v>5</v>
      </c>
      <c r="L243" s="54">
        <v>0</v>
      </c>
      <c r="M243" s="54" t="s">
        <v>175</v>
      </c>
      <c r="N243" s="54">
        <v>0</v>
      </c>
      <c r="O243" s="54">
        <v>0</v>
      </c>
      <c r="P243" s="2" t="s">
        <v>0</v>
      </c>
    </row>
    <row r="244" spans="1:16" hidden="1" x14ac:dyDescent="0.25">
      <c r="B244" s="1" t="str">
        <f>'[1]Post Avails'!A243</f>
        <v xml:space="preserve">Lonicera periclymenum Serotina </v>
      </c>
      <c r="C244" s="24"/>
      <c r="D244" s="5" t="str">
        <f>IF('[1]Post Avails'!R243&lt;30,"Sold out","Available")</f>
        <v>Sold out</v>
      </c>
      <c r="E244" s="5" t="str">
        <f>'[3]Post Avails'!B243</f>
        <v>Ready</v>
      </c>
      <c r="F244" s="54" t="s">
        <v>116</v>
      </c>
      <c r="G244" s="54" t="s">
        <v>143</v>
      </c>
      <c r="H244" s="54" t="s">
        <v>135</v>
      </c>
      <c r="I244" s="54" t="s">
        <v>177</v>
      </c>
      <c r="J244" s="54">
        <v>0</v>
      </c>
      <c r="K244" s="54">
        <v>5</v>
      </c>
      <c r="L244" s="54" t="s">
        <v>96</v>
      </c>
      <c r="M244" s="54">
        <v>0</v>
      </c>
      <c r="N244" s="54">
        <v>0</v>
      </c>
      <c r="O244" s="54">
        <v>0</v>
      </c>
      <c r="P244" s="2" t="s">
        <v>0</v>
      </c>
    </row>
    <row r="245" spans="1:16" hidden="1" x14ac:dyDescent="0.25">
      <c r="B245" s="1" t="str">
        <f>'[1]Post Avails'!A244</f>
        <v>(DROP) Lonicera periclymenum Tragophylla</v>
      </c>
      <c r="C245" s="24"/>
      <c r="D245" s="5" t="str">
        <f>IF('[1]Post Avails'!R244&lt;30,"Sold out","Available")</f>
        <v>Sold out</v>
      </c>
      <c r="E245" s="5">
        <f>'[3]Post Avails'!B244</f>
        <v>0</v>
      </c>
      <c r="F245" s="54" t="s">
        <v>141</v>
      </c>
      <c r="G245" s="54" t="s">
        <v>143</v>
      </c>
      <c r="H245" s="54" t="s">
        <v>139</v>
      </c>
      <c r="I245" s="54" t="s">
        <v>136</v>
      </c>
      <c r="J245" s="54">
        <v>0</v>
      </c>
      <c r="K245" s="54">
        <v>6</v>
      </c>
      <c r="L245" s="54">
        <v>0</v>
      </c>
      <c r="M245" s="54">
        <v>0</v>
      </c>
      <c r="N245" s="54">
        <v>0</v>
      </c>
      <c r="O245" s="54">
        <v>0</v>
      </c>
      <c r="P245" s="2" t="s">
        <v>0</v>
      </c>
    </row>
    <row r="246" spans="1:16" hidden="1" x14ac:dyDescent="0.25">
      <c r="B246" s="1" t="str">
        <f>'[1]Post Avails'!A245</f>
        <v>(DROP? ) Mandevilla Assorted</v>
      </c>
      <c r="C246" s="24"/>
      <c r="D246" s="5" t="str">
        <f>IF('[1]Post Avails'!R245&lt;30,"Sold out","Available")</f>
        <v>Sold out</v>
      </c>
      <c r="E246" s="5">
        <f>'[3]Post Avails'!B245</f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4">
        <v>0</v>
      </c>
      <c r="M246" s="54">
        <v>0</v>
      </c>
      <c r="N246" s="54">
        <v>0</v>
      </c>
      <c r="O246" s="54">
        <v>0</v>
      </c>
      <c r="P246" s="2" t="s">
        <v>0</v>
      </c>
    </row>
    <row r="247" spans="1:16" hidden="1" x14ac:dyDescent="0.25">
      <c r="B247" s="1" t="str">
        <f>'[1]Post Avails'!A246</f>
        <v>(DROP) Mandevilla Dipladenia Yellow</v>
      </c>
      <c r="C247" s="24"/>
      <c r="D247" s="5" t="str">
        <f>IF('[1]Post Avails'!R246&lt;30,"Sold out","Available")</f>
        <v>Sold out</v>
      </c>
      <c r="E247" s="5">
        <f>'[3]Post Avails'!B246</f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4">
        <v>0</v>
      </c>
      <c r="M247" s="54">
        <v>0</v>
      </c>
      <c r="N247" s="54">
        <v>0</v>
      </c>
      <c r="O247" s="54">
        <v>0</v>
      </c>
      <c r="P247" s="2" t="s">
        <v>0</v>
      </c>
    </row>
    <row r="248" spans="1:16" hidden="1" x14ac:dyDescent="0.25">
      <c r="B248" s="1" t="str">
        <f>'[1]Post Avails'!A247</f>
        <v>(DROP) Mandevilla Pink</v>
      </c>
      <c r="C248" s="24"/>
      <c r="D248" s="5" t="str">
        <f>IF('[1]Post Avails'!R247&lt;30,"Sold out","Available")</f>
        <v>Sold out</v>
      </c>
      <c r="E248" s="5">
        <f>'[3]Post Avails'!B247</f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4">
        <v>0</v>
      </c>
      <c r="M248" s="54">
        <v>0</v>
      </c>
      <c r="N248" s="54">
        <v>0</v>
      </c>
      <c r="O248" s="54">
        <v>0</v>
      </c>
      <c r="P248" s="2" t="s">
        <v>0</v>
      </c>
    </row>
    <row r="249" spans="1:16" hidden="1" x14ac:dyDescent="0.25">
      <c r="B249" s="1" t="str">
        <f>'[1]Post Avails'!A248</f>
        <v>(DROP) Mandevilla Red</v>
      </c>
      <c r="C249" s="24"/>
      <c r="D249" s="5" t="str">
        <f>IF('[1]Post Avails'!R248&lt;30,"Sold out","Available")</f>
        <v>Sold out</v>
      </c>
      <c r="E249" s="5">
        <f>'[3]Post Avails'!B248</f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4">
        <v>0</v>
      </c>
      <c r="M249" s="54">
        <v>0</v>
      </c>
      <c r="N249" s="54">
        <v>0</v>
      </c>
      <c r="O249" s="54">
        <v>0</v>
      </c>
      <c r="P249" s="2" t="s">
        <v>0</v>
      </c>
    </row>
    <row r="250" spans="1:16" hidden="1" x14ac:dyDescent="0.25">
      <c r="B250" s="1" t="str">
        <f>'[1]Post Avails'!A249</f>
        <v>Mandevilla Suaveolens</v>
      </c>
      <c r="C250" s="24"/>
      <c r="D250" s="5" t="str">
        <f>IF('[1]Post Avails'!R249&lt;30,"Sold out","Available")</f>
        <v>Sold out</v>
      </c>
      <c r="E250" s="5">
        <f>'[3]Post Avails'!B249</f>
        <v>0</v>
      </c>
      <c r="F250" s="54" t="s">
        <v>109</v>
      </c>
      <c r="G250" s="54" t="s">
        <v>168</v>
      </c>
      <c r="H250" s="54" t="s">
        <v>47</v>
      </c>
      <c r="I250" s="54" t="s">
        <v>166</v>
      </c>
      <c r="J250" s="54">
        <v>0</v>
      </c>
      <c r="K250" s="54">
        <v>7</v>
      </c>
      <c r="L250" s="54" t="s">
        <v>96</v>
      </c>
      <c r="M250" s="54" t="s">
        <v>108</v>
      </c>
      <c r="N250" s="54">
        <v>0</v>
      </c>
      <c r="O250" s="54">
        <v>0</v>
      </c>
      <c r="P250" s="2" t="s">
        <v>0</v>
      </c>
    </row>
    <row r="251" spans="1:16" x14ac:dyDescent="0.25">
      <c r="B251" s="1" t="str">
        <f>'[1]Post Avails'!A250</f>
        <v>Parthenocissus Engelmanii</v>
      </c>
      <c r="C251" s="24"/>
      <c r="D251" s="5" t="str">
        <f>IF('[1]Post Avails'!R250&lt;30,"Sold out","Available")</f>
        <v>Available</v>
      </c>
      <c r="E251" s="5" t="str">
        <f>'[3]Post Avails'!B250</f>
        <v>Ready</v>
      </c>
      <c r="F251" s="54" t="s">
        <v>179</v>
      </c>
      <c r="G251" s="54">
        <v>0</v>
      </c>
      <c r="H251" s="54" t="s">
        <v>180</v>
      </c>
      <c r="I251" s="54" t="s">
        <v>181</v>
      </c>
      <c r="J251" s="54">
        <v>0</v>
      </c>
      <c r="K251" s="54">
        <v>3</v>
      </c>
      <c r="L251" s="54">
        <v>0</v>
      </c>
      <c r="M251" s="54">
        <v>0</v>
      </c>
      <c r="N251" s="54">
        <v>0</v>
      </c>
      <c r="O251" s="54" t="s">
        <v>96</v>
      </c>
      <c r="P251" s="2" t="s">
        <v>0</v>
      </c>
    </row>
    <row r="252" spans="1:16" hidden="1" x14ac:dyDescent="0.25">
      <c r="B252" s="1" t="str">
        <f>'[1]Post Avails'!A251</f>
        <v>Parthenocissus Henryana</v>
      </c>
      <c r="C252" s="24"/>
      <c r="D252" s="5" t="str">
        <f>IF('[1]Post Avails'!R251&lt;30,"Sold out","Available")</f>
        <v>Sold out</v>
      </c>
      <c r="E252" s="5" t="str">
        <f>'[3]Post Avails'!B251</f>
        <v>Ready</v>
      </c>
      <c r="F252" s="54" t="s">
        <v>179</v>
      </c>
      <c r="G252" s="54">
        <v>0</v>
      </c>
      <c r="H252" s="54" t="s">
        <v>180</v>
      </c>
      <c r="I252" s="54" t="s">
        <v>181</v>
      </c>
      <c r="J252" s="54">
        <v>0</v>
      </c>
      <c r="K252" s="54">
        <v>7</v>
      </c>
      <c r="L252" s="54">
        <v>0</v>
      </c>
      <c r="M252" s="54">
        <v>0</v>
      </c>
      <c r="N252" s="54">
        <v>0</v>
      </c>
      <c r="O252" s="54" t="s">
        <v>96</v>
      </c>
      <c r="P252" s="2" t="s">
        <v>0</v>
      </c>
    </row>
    <row r="253" spans="1:16" x14ac:dyDescent="0.25">
      <c r="B253" s="1" t="str">
        <f>'[1]Post Avails'!A252</f>
        <v xml:space="preserve">Parthenocissus Quinquefolia </v>
      </c>
      <c r="C253" s="24"/>
      <c r="D253" s="5" t="str">
        <f>IF('[1]Post Avails'!R252&lt;30,"Sold out","Available")</f>
        <v>Available</v>
      </c>
      <c r="E253" s="5" t="str">
        <f>'[3]Post Avails'!B252</f>
        <v>Ready</v>
      </c>
      <c r="F253" s="54" t="s">
        <v>179</v>
      </c>
      <c r="G253" s="54">
        <v>0</v>
      </c>
      <c r="H253" s="54" t="s">
        <v>180</v>
      </c>
      <c r="I253" s="54" t="s">
        <v>181</v>
      </c>
      <c r="J253" s="54">
        <v>0</v>
      </c>
      <c r="K253" s="54">
        <v>3</v>
      </c>
      <c r="L253" s="54">
        <v>0</v>
      </c>
      <c r="M253" s="54">
        <v>0</v>
      </c>
      <c r="N253" s="54">
        <v>0</v>
      </c>
      <c r="O253" s="54" t="s">
        <v>96</v>
      </c>
      <c r="P253" s="2" t="s">
        <v>0</v>
      </c>
    </row>
    <row r="254" spans="1:16" x14ac:dyDescent="0.25">
      <c r="B254" s="1" t="str">
        <f>'[1]Post Avails'!A253</f>
        <v xml:space="preserve">Parthenocissus Tri  Vietchii </v>
      </c>
      <c r="C254" s="24"/>
      <c r="D254" s="5" t="str">
        <f>IF('[1]Post Avails'!R253&lt;30,"Sold out","Available")</f>
        <v>Available</v>
      </c>
      <c r="E254" s="5" t="str">
        <f>'[3]Post Avails'!B253</f>
        <v>Ready</v>
      </c>
      <c r="F254" s="54" t="s">
        <v>179</v>
      </c>
      <c r="G254" s="54">
        <v>0</v>
      </c>
      <c r="H254" s="54" t="s">
        <v>180</v>
      </c>
      <c r="I254" s="54" t="s">
        <v>181</v>
      </c>
      <c r="J254" s="54">
        <v>0</v>
      </c>
      <c r="K254" s="54">
        <v>4</v>
      </c>
      <c r="L254" s="54">
        <v>0</v>
      </c>
      <c r="M254" s="54">
        <v>0</v>
      </c>
      <c r="N254" s="54">
        <v>0</v>
      </c>
      <c r="O254" s="54" t="s">
        <v>96</v>
      </c>
      <c r="P254" s="2" t="s">
        <v>0</v>
      </c>
    </row>
    <row r="255" spans="1:16" hidden="1" x14ac:dyDescent="0.25">
      <c r="A255" t="s">
        <v>20</v>
      </c>
      <c r="B255" s="1" t="str">
        <f>'[1]Post Avails'!A254</f>
        <v>Parthenocissus Variegata</v>
      </c>
      <c r="C255" s="24"/>
      <c r="D255" s="5" t="str">
        <f>IF('[1]Post Avails'!R254&lt;30,"Sold out","Available")</f>
        <v>Sold out</v>
      </c>
      <c r="E255" s="5">
        <f>'[3]Post Avails'!B254</f>
        <v>0</v>
      </c>
      <c r="F255" s="54">
        <v>0</v>
      </c>
      <c r="G255" s="54">
        <v>0</v>
      </c>
      <c r="H255" s="54">
        <v>0</v>
      </c>
      <c r="I255" s="54" t="s">
        <v>182</v>
      </c>
      <c r="J255" s="54">
        <v>0</v>
      </c>
      <c r="K255" s="54">
        <v>4</v>
      </c>
      <c r="L255" s="54">
        <v>0</v>
      </c>
      <c r="M255" s="54" t="s">
        <v>96</v>
      </c>
      <c r="N255" s="54">
        <v>0</v>
      </c>
      <c r="O255" s="54">
        <v>0</v>
      </c>
      <c r="P255" s="2" t="s">
        <v>0</v>
      </c>
    </row>
    <row r="256" spans="1:16" hidden="1" x14ac:dyDescent="0.25">
      <c r="B256" s="1" t="str">
        <f>'[1]Post Avails'!A255</f>
        <v>Passiflora Atropurpurea Drop</v>
      </c>
      <c r="C256" s="24"/>
      <c r="D256" s="5" t="str">
        <f>IF('[1]Post Avails'!R255&lt;30,"Sold out","Available")</f>
        <v>Sold out</v>
      </c>
      <c r="E256" s="5">
        <f>'[3]Post Avails'!B255</f>
        <v>0</v>
      </c>
      <c r="F256" s="54" t="s">
        <v>183</v>
      </c>
      <c r="G256" s="54" t="s">
        <v>104</v>
      </c>
      <c r="H256" s="54" t="s">
        <v>47</v>
      </c>
      <c r="I256" s="54" t="s">
        <v>184</v>
      </c>
      <c r="J256" s="54">
        <v>0</v>
      </c>
      <c r="K256" s="54">
        <v>8</v>
      </c>
      <c r="L256" s="54" t="s">
        <v>108</v>
      </c>
      <c r="M256" s="54" t="s">
        <v>96</v>
      </c>
      <c r="N256" s="54">
        <v>0</v>
      </c>
      <c r="O256" s="54">
        <v>0</v>
      </c>
      <c r="P256" s="2" t="s">
        <v>0</v>
      </c>
    </row>
    <row r="257" spans="1:16" hidden="1" x14ac:dyDescent="0.25">
      <c r="B257" s="1" t="str">
        <f>'[1]Post Avails'!A256</f>
        <v>Passiflora Betty Myles Young</v>
      </c>
      <c r="C257" s="24"/>
      <c r="D257" s="5" t="str">
        <f>IF('[1]Post Avails'!R256&lt;30,"Sold out","Available")</f>
        <v>Sold out</v>
      </c>
      <c r="E257" s="5">
        <f>'[3]Post Avails'!B256</f>
        <v>0</v>
      </c>
      <c r="F257" s="54" t="s">
        <v>102</v>
      </c>
      <c r="G257" s="54" t="s">
        <v>104</v>
      </c>
      <c r="H257" s="54" t="s">
        <v>47</v>
      </c>
      <c r="I257" s="54" t="s">
        <v>184</v>
      </c>
      <c r="J257" s="54">
        <v>0</v>
      </c>
      <c r="K257" s="54">
        <v>8</v>
      </c>
      <c r="L257" s="54" t="s">
        <v>108</v>
      </c>
      <c r="M257" s="54" t="s">
        <v>96</v>
      </c>
      <c r="N257" s="54">
        <v>0</v>
      </c>
      <c r="O257" s="54">
        <v>0</v>
      </c>
      <c r="P257" s="2" t="s">
        <v>0</v>
      </c>
    </row>
    <row r="258" spans="1:16" hidden="1" x14ac:dyDescent="0.25">
      <c r="A258" t="s">
        <v>20</v>
      </c>
      <c r="B258" s="1" t="str">
        <f>'[1]Post Avails'!A257</f>
        <v xml:space="preserve">Passiflora Caerulea </v>
      </c>
      <c r="C258" s="24"/>
      <c r="D258" s="5" t="str">
        <f>IF('[1]Post Avails'!R257&lt;30,"Sold out","Available")</f>
        <v>Sold out</v>
      </c>
      <c r="E258" s="5">
        <f>'[3]Post Avails'!B257</f>
        <v>0</v>
      </c>
      <c r="F258" s="54" t="s">
        <v>109</v>
      </c>
      <c r="G258" s="54" t="s">
        <v>104</v>
      </c>
      <c r="H258" s="54" t="s">
        <v>47</v>
      </c>
      <c r="I258" s="54" t="s">
        <v>184</v>
      </c>
      <c r="J258" s="54">
        <v>0</v>
      </c>
      <c r="K258" s="54" t="s">
        <v>185</v>
      </c>
      <c r="L258" s="54">
        <v>0</v>
      </c>
      <c r="M258" s="54" t="s">
        <v>96</v>
      </c>
      <c r="N258" s="54">
        <v>0</v>
      </c>
      <c r="O258" s="54">
        <v>0</v>
      </c>
      <c r="P258" s="2" t="s">
        <v>0</v>
      </c>
    </row>
    <row r="259" spans="1:16" hidden="1" x14ac:dyDescent="0.25">
      <c r="A259" t="s">
        <v>20</v>
      </c>
      <c r="B259" s="1" t="str">
        <f>'[1]Post Avails'!A258</f>
        <v xml:space="preserve">Passiflora Lavander Lady </v>
      </c>
      <c r="C259" s="24"/>
      <c r="D259" s="5" t="str">
        <f>IF('[1]Post Avails'!R258&lt;30,"Sold out","Available")</f>
        <v>Sold out</v>
      </c>
      <c r="E259" s="5">
        <f>'[3]Post Avails'!B258</f>
        <v>0</v>
      </c>
      <c r="F259" s="54" t="s">
        <v>102</v>
      </c>
      <c r="G259" s="54" t="s">
        <v>104</v>
      </c>
      <c r="H259" s="54" t="s">
        <v>47</v>
      </c>
      <c r="I259" s="54" t="s">
        <v>184</v>
      </c>
      <c r="J259" s="54">
        <v>0</v>
      </c>
      <c r="K259" s="54">
        <v>8</v>
      </c>
      <c r="L259" s="54" t="s">
        <v>108</v>
      </c>
      <c r="M259" s="54" t="s">
        <v>96</v>
      </c>
      <c r="N259" s="54">
        <v>0</v>
      </c>
      <c r="O259" s="54">
        <v>0</v>
      </c>
      <c r="P259" s="2" t="s">
        <v>0</v>
      </c>
    </row>
    <row r="260" spans="1:16" hidden="1" x14ac:dyDescent="0.25">
      <c r="B260" s="1" t="str">
        <f>'[1]Post Avails'!A259</f>
        <v>Passiflora Silly Cow/Damsel's Delight</v>
      </c>
      <c r="C260" s="24"/>
      <c r="D260" s="5" t="str">
        <f>IF('[1]Post Avails'!R259&lt;30,"Sold out","Available")</f>
        <v>Sold out</v>
      </c>
      <c r="E260" s="5">
        <f>'[3]Post Avails'!B259</f>
        <v>0</v>
      </c>
      <c r="F260" s="54" t="s">
        <v>116</v>
      </c>
      <c r="G260" s="54" t="s">
        <v>186</v>
      </c>
      <c r="H260" s="54" t="s">
        <v>47</v>
      </c>
      <c r="I260" s="54" t="s">
        <v>187</v>
      </c>
      <c r="J260" s="54">
        <v>0</v>
      </c>
      <c r="K260" s="54">
        <v>8</v>
      </c>
      <c r="L260" s="54" t="s">
        <v>108</v>
      </c>
      <c r="M260" s="54" t="s">
        <v>96</v>
      </c>
      <c r="N260" s="54">
        <v>0</v>
      </c>
      <c r="O260" s="54">
        <v>0</v>
      </c>
      <c r="P260" s="2" t="s">
        <v>0</v>
      </c>
    </row>
    <row r="261" spans="1:16" hidden="1" x14ac:dyDescent="0.25">
      <c r="B261" s="1" t="str">
        <f>'[1]Post Avails'!A260</f>
        <v>Passiflora Snow Queen</v>
      </c>
      <c r="C261" s="24"/>
      <c r="D261" s="5" t="str">
        <f>IF('[1]Post Avails'!R260&lt;30,"Sold out","Available")</f>
        <v>Sold out</v>
      </c>
      <c r="E261" s="5">
        <f>'[3]Post Avails'!B260</f>
        <v>0</v>
      </c>
      <c r="F261" s="54" t="s">
        <v>188</v>
      </c>
      <c r="G261" s="54" t="s">
        <v>104</v>
      </c>
      <c r="H261" s="54" t="s">
        <v>47</v>
      </c>
      <c r="I261" s="54" t="s">
        <v>187</v>
      </c>
      <c r="J261" s="54">
        <v>0</v>
      </c>
      <c r="K261" s="54">
        <v>8</v>
      </c>
      <c r="L261" s="54" t="s">
        <v>108</v>
      </c>
      <c r="M261" s="54" t="s">
        <v>96</v>
      </c>
      <c r="N261" s="54">
        <v>0</v>
      </c>
      <c r="O261" s="54">
        <v>0</v>
      </c>
      <c r="P261" s="2" t="s">
        <v>0</v>
      </c>
    </row>
    <row r="262" spans="1:16" hidden="1" x14ac:dyDescent="0.25">
      <c r="B262" s="1" t="str">
        <f>'[1]Post Avails'!A261</f>
        <v>Passiflora Star of Surbiton</v>
      </c>
      <c r="C262" s="24"/>
      <c r="D262" s="5" t="str">
        <f>IF('[1]Post Avails'!R261&lt;30,"Sold out","Available")</f>
        <v>Sold out</v>
      </c>
      <c r="E262" s="5">
        <f>'[3]Post Avails'!B261</f>
        <v>0</v>
      </c>
      <c r="F262" s="54" t="s">
        <v>188</v>
      </c>
      <c r="G262" s="54" t="s">
        <v>104</v>
      </c>
      <c r="H262" s="54" t="s">
        <v>47</v>
      </c>
      <c r="I262" s="54" t="s">
        <v>184</v>
      </c>
      <c r="J262" s="54">
        <v>0</v>
      </c>
      <c r="K262" s="54">
        <v>8</v>
      </c>
      <c r="L262" s="54">
        <v>0</v>
      </c>
      <c r="M262" s="54" t="s">
        <v>96</v>
      </c>
      <c r="N262" s="54">
        <v>0</v>
      </c>
      <c r="O262" s="54">
        <v>0</v>
      </c>
      <c r="P262" s="2" t="s">
        <v>0</v>
      </c>
    </row>
    <row r="263" spans="1:16" x14ac:dyDescent="0.25">
      <c r="B263" s="1" t="str">
        <f>'[1]Post Avails'!A262</f>
        <v>Polygonum Aubertii (Silverlace Vine)</v>
      </c>
      <c r="C263" s="24"/>
      <c r="D263" s="5" t="str">
        <f>IF('[1]Post Avails'!R262&lt;30,"Sold out","Available")</f>
        <v>Available</v>
      </c>
      <c r="E263" s="5" t="str">
        <f>'[3]Post Avails'!B262</f>
        <v>Ready</v>
      </c>
      <c r="F263" s="54" t="s">
        <v>109</v>
      </c>
      <c r="G263" s="54" t="s">
        <v>171</v>
      </c>
      <c r="H263" s="54" t="s">
        <v>157</v>
      </c>
      <c r="I263" s="54" t="s">
        <v>146</v>
      </c>
      <c r="J263" s="54">
        <v>0</v>
      </c>
      <c r="K263" s="54">
        <v>5</v>
      </c>
      <c r="L263" s="54">
        <v>0</v>
      </c>
      <c r="M263" s="54">
        <v>0</v>
      </c>
      <c r="N263" s="54">
        <v>0</v>
      </c>
      <c r="O263" s="54">
        <v>0</v>
      </c>
      <c r="P263" s="2" t="s">
        <v>0</v>
      </c>
    </row>
    <row r="264" spans="1:16" x14ac:dyDescent="0.25">
      <c r="B264" s="1" t="str">
        <f>'[1]Post Avails'!A263</f>
        <v>Rosa Antique 89</v>
      </c>
      <c r="C264" s="24"/>
      <c r="D264" s="5" t="str">
        <f>IF('[1]Post Avails'!R263&lt;30,"Sold out","Available")</f>
        <v>Available</v>
      </c>
      <c r="E264" s="5" t="str">
        <f>'[3]Post Avails'!B263</f>
        <v>Ready</v>
      </c>
      <c r="F264" s="54" t="s">
        <v>97</v>
      </c>
      <c r="G264" s="54" t="s">
        <v>104</v>
      </c>
      <c r="H264" s="54" t="s">
        <v>176</v>
      </c>
      <c r="I264" s="54" t="s">
        <v>189</v>
      </c>
      <c r="J264" s="54">
        <v>0</v>
      </c>
      <c r="K264" s="54">
        <v>4</v>
      </c>
      <c r="L264" s="54" t="s">
        <v>96</v>
      </c>
      <c r="M264" s="54">
        <v>0</v>
      </c>
      <c r="N264" s="54">
        <v>0</v>
      </c>
      <c r="O264" s="54">
        <v>0</v>
      </c>
      <c r="P264" s="2" t="s">
        <v>0</v>
      </c>
    </row>
    <row r="265" spans="1:16" hidden="1" x14ac:dyDescent="0.25">
      <c r="B265" s="1" t="str">
        <f>'[1]Post Avails'!A264</f>
        <v>Rosa City of York</v>
      </c>
      <c r="C265" s="24"/>
      <c r="D265" s="5" t="str">
        <f>IF('[1]Post Avails'!R264&lt;30,"Sold out","Available")</f>
        <v>Sold out</v>
      </c>
      <c r="E265" s="5" t="str">
        <f>'[3]Post Avails'!B264</f>
        <v>Ready</v>
      </c>
      <c r="F265" s="54" t="s">
        <v>109</v>
      </c>
      <c r="G265" s="54" t="s">
        <v>104</v>
      </c>
      <c r="H265" s="54" t="s">
        <v>176</v>
      </c>
      <c r="I265" s="54" t="s">
        <v>190</v>
      </c>
      <c r="J265" s="54">
        <v>0</v>
      </c>
      <c r="K265" s="54">
        <v>5</v>
      </c>
      <c r="L265" s="54" t="s">
        <v>96</v>
      </c>
      <c r="M265" s="54">
        <v>0</v>
      </c>
      <c r="N265" s="54">
        <v>0</v>
      </c>
      <c r="O265" s="54">
        <v>0</v>
      </c>
      <c r="P265" s="2" t="s">
        <v>0</v>
      </c>
    </row>
    <row r="266" spans="1:16" hidden="1" x14ac:dyDescent="0.25">
      <c r="B266" s="1" t="str">
        <f>'[1]Post Avails'!A265</f>
        <v>Rosa Dortmund</v>
      </c>
      <c r="C266" s="24"/>
      <c r="D266" s="5" t="str">
        <f>IF('[1]Post Avails'!R265&lt;30,"Sold out","Available")</f>
        <v>Sold out</v>
      </c>
      <c r="E266" s="5">
        <f>'[3]Post Avails'!B265</f>
        <v>0</v>
      </c>
      <c r="F266" s="54" t="s">
        <v>93</v>
      </c>
      <c r="G266" s="54" t="s">
        <v>104</v>
      </c>
      <c r="H266" s="54" t="s">
        <v>157</v>
      </c>
      <c r="I266" s="54" t="s">
        <v>189</v>
      </c>
      <c r="J266" s="54">
        <v>0</v>
      </c>
      <c r="K266" s="54">
        <v>5</v>
      </c>
      <c r="L266" s="54" t="s">
        <v>96</v>
      </c>
      <c r="M266" s="54">
        <v>0</v>
      </c>
      <c r="N266" s="54">
        <v>0</v>
      </c>
      <c r="O266" s="54">
        <v>0</v>
      </c>
      <c r="P266" s="2" t="s">
        <v>0</v>
      </c>
    </row>
    <row r="267" spans="1:16" x14ac:dyDescent="0.25">
      <c r="B267" s="1" t="str">
        <f>'[1]Post Avails'!A266</f>
        <v>Rosa Dublin Bay</v>
      </c>
      <c r="C267" s="24"/>
      <c r="D267" s="5" t="str">
        <f>IF('[1]Post Avails'!R266&lt;30,"Sold out","Available")</f>
        <v>Available</v>
      </c>
      <c r="E267" s="5" t="str">
        <f>'[3]Post Avails'!B266</f>
        <v>Ready</v>
      </c>
      <c r="F267" s="54" t="s">
        <v>167</v>
      </c>
      <c r="G267" s="54" t="s">
        <v>104</v>
      </c>
      <c r="H267" s="54" t="s">
        <v>47</v>
      </c>
      <c r="I267" s="54" t="s">
        <v>189</v>
      </c>
      <c r="J267" s="54">
        <v>0</v>
      </c>
      <c r="K267" s="54">
        <v>5</v>
      </c>
      <c r="L267" s="54" t="s">
        <v>96</v>
      </c>
      <c r="M267" s="54">
        <v>0</v>
      </c>
      <c r="N267" s="54">
        <v>0</v>
      </c>
      <c r="O267" s="54">
        <v>0</v>
      </c>
      <c r="P267" s="2" t="s">
        <v>0</v>
      </c>
    </row>
    <row r="268" spans="1:16" hidden="1" x14ac:dyDescent="0.25">
      <c r="B268" s="1" t="str">
        <f>'[1]Post Avails'!A267</f>
        <v>Rosa Goldener Olymp</v>
      </c>
      <c r="C268" s="24"/>
      <c r="D268" s="5" t="str">
        <f>IF('[1]Post Avails'!R267&lt;30,"Sold out","Available")</f>
        <v>Sold out</v>
      </c>
      <c r="E268" s="5" t="str">
        <f>'[3]Post Avails'!B267</f>
        <v>Ready</v>
      </c>
      <c r="F268" s="54" t="s">
        <v>178</v>
      </c>
      <c r="G268" s="54" t="s">
        <v>104</v>
      </c>
      <c r="H268" s="54" t="s">
        <v>135</v>
      </c>
      <c r="I268" s="54" t="s">
        <v>189</v>
      </c>
      <c r="J268" s="54">
        <v>0</v>
      </c>
      <c r="K268" s="54">
        <v>5</v>
      </c>
      <c r="L268" s="54" t="s">
        <v>96</v>
      </c>
      <c r="M268" s="54">
        <v>0</v>
      </c>
      <c r="N268" s="54">
        <v>0</v>
      </c>
      <c r="O268" s="54">
        <v>0</v>
      </c>
      <c r="P268" s="2" t="s">
        <v>0</v>
      </c>
    </row>
    <row r="269" spans="1:16" hidden="1" x14ac:dyDescent="0.25">
      <c r="B269" s="1" t="str">
        <f>'[1]Post Avails'!A268</f>
        <v>Rosa Henry Kelsey</v>
      </c>
      <c r="C269" s="24"/>
      <c r="D269" s="5" t="str">
        <f>IF('[1]Post Avails'!R268&lt;30,"Sold out","Available")</f>
        <v>Sold out</v>
      </c>
      <c r="E269" s="5" t="str">
        <f>'[3]Post Avails'!B268</f>
        <v>Ready</v>
      </c>
      <c r="F269" s="54" t="s">
        <v>93</v>
      </c>
      <c r="G269" s="54" t="s">
        <v>104</v>
      </c>
      <c r="H269" s="54" t="s">
        <v>47</v>
      </c>
      <c r="I269" s="54">
        <v>0</v>
      </c>
      <c r="J269" s="54">
        <v>0</v>
      </c>
      <c r="K269" s="54">
        <v>3</v>
      </c>
      <c r="L269" s="54" t="s">
        <v>96</v>
      </c>
      <c r="M269" s="54">
        <v>0</v>
      </c>
      <c r="N269" s="54">
        <v>0</v>
      </c>
      <c r="O269" s="54">
        <v>0</v>
      </c>
      <c r="P269" s="2" t="s">
        <v>0</v>
      </c>
    </row>
    <row r="270" spans="1:16" hidden="1" x14ac:dyDescent="0.25">
      <c r="B270" s="1" t="str">
        <f>'[1]Post Avails'!A269</f>
        <v>Rosa High Flyer</v>
      </c>
      <c r="C270" s="24"/>
      <c r="D270" s="5" t="str">
        <f>IF('[1]Post Avails'!R269&lt;30,"Sold out","Available")</f>
        <v>Sold out</v>
      </c>
      <c r="E270" s="5" t="str">
        <f>'[3]Post Avails'!B269</f>
        <v>Ready</v>
      </c>
      <c r="F270" s="54" t="s">
        <v>93</v>
      </c>
      <c r="G270" s="54" t="s">
        <v>104</v>
      </c>
      <c r="H270" s="54" t="s">
        <v>47</v>
      </c>
      <c r="I270" s="54" t="s">
        <v>189</v>
      </c>
      <c r="J270" s="54">
        <v>0</v>
      </c>
      <c r="K270" s="54">
        <v>5</v>
      </c>
      <c r="L270" s="54" t="s">
        <v>96</v>
      </c>
      <c r="M270" s="54">
        <v>0</v>
      </c>
      <c r="N270" s="54">
        <v>0</v>
      </c>
      <c r="O270" s="54">
        <v>0</v>
      </c>
      <c r="P270" s="2" t="s">
        <v>0</v>
      </c>
    </row>
    <row r="271" spans="1:16" x14ac:dyDescent="0.25">
      <c r="B271" s="1" t="str">
        <f>'[1]Post Avails'!A270</f>
        <v>Rosa John Cabot</v>
      </c>
      <c r="C271" s="24"/>
      <c r="D271" s="5" t="str">
        <f>IF('[1]Post Avails'!R270&lt;30,"Sold out","Available")</f>
        <v>Available</v>
      </c>
      <c r="E271" s="5" t="str">
        <f>'[3]Post Avails'!B270</f>
        <v>Ready</v>
      </c>
      <c r="F271" s="54" t="s">
        <v>97</v>
      </c>
      <c r="G271" s="54" t="s">
        <v>104</v>
      </c>
      <c r="H271" s="54" t="s">
        <v>47</v>
      </c>
      <c r="I271" s="54" t="s">
        <v>189</v>
      </c>
      <c r="J271" s="54">
        <v>0</v>
      </c>
      <c r="K271" s="54">
        <v>2</v>
      </c>
      <c r="L271" s="54" t="s">
        <v>96</v>
      </c>
      <c r="M271" s="54">
        <v>0</v>
      </c>
      <c r="N271" s="54">
        <v>0</v>
      </c>
      <c r="O271" s="54">
        <v>0</v>
      </c>
      <c r="P271" s="2" t="s">
        <v>0</v>
      </c>
    </row>
    <row r="272" spans="1:16" x14ac:dyDescent="0.25">
      <c r="B272" s="1" t="str">
        <f>'[1]Post Avails'!A271</f>
        <v>Rosa John Davis</v>
      </c>
      <c r="C272" s="24"/>
      <c r="D272" s="5" t="str">
        <f>IF('[1]Post Avails'!R271&lt;30,"Sold out","Available")</f>
        <v>Available</v>
      </c>
      <c r="E272" s="5" t="str">
        <f>'[3]Post Avails'!B271</f>
        <v>Ready</v>
      </c>
      <c r="F272" s="54" t="s">
        <v>97</v>
      </c>
      <c r="G272" s="54" t="s">
        <v>104</v>
      </c>
      <c r="H272" s="54" t="s">
        <v>47</v>
      </c>
      <c r="I272" s="54" t="s">
        <v>189</v>
      </c>
      <c r="J272" s="54">
        <v>0</v>
      </c>
      <c r="K272" s="54">
        <v>2</v>
      </c>
      <c r="L272" s="54" t="s">
        <v>96</v>
      </c>
      <c r="M272" s="54">
        <v>0</v>
      </c>
      <c r="N272" s="54">
        <v>0</v>
      </c>
      <c r="O272" s="54">
        <v>0</v>
      </c>
      <c r="P272" s="2" t="s">
        <v>0</v>
      </c>
    </row>
    <row r="273" spans="1:16" x14ac:dyDescent="0.25">
      <c r="B273" s="1" t="str">
        <f>'[1]Post Avails'!A272</f>
        <v>Rosa Leverkusen</v>
      </c>
      <c r="C273" s="24"/>
      <c r="D273" s="5" t="str">
        <f>IF('[1]Post Avails'!R272&lt;30,"Sold out","Available")</f>
        <v>Available</v>
      </c>
      <c r="E273" s="5" t="str">
        <f>'[3]Post Avails'!B272</f>
        <v>Ready</v>
      </c>
      <c r="F273" s="54" t="s">
        <v>141</v>
      </c>
      <c r="G273" s="54" t="s">
        <v>104</v>
      </c>
      <c r="H273" s="54" t="s">
        <v>47</v>
      </c>
      <c r="I273" s="54" t="s">
        <v>189</v>
      </c>
      <c r="J273" s="54">
        <v>0</v>
      </c>
      <c r="K273" s="54">
        <v>5</v>
      </c>
      <c r="L273" s="54" t="s">
        <v>96</v>
      </c>
      <c r="M273" s="54">
        <v>0</v>
      </c>
      <c r="N273" s="54">
        <v>0</v>
      </c>
      <c r="O273" s="54">
        <v>0</v>
      </c>
      <c r="P273" s="2" t="s">
        <v>0</v>
      </c>
    </row>
    <row r="274" spans="1:16" x14ac:dyDescent="0.25">
      <c r="B274" s="1" t="str">
        <f>'[1]Post Avails'!A273</f>
        <v>Rosa New Dawn</v>
      </c>
      <c r="C274" s="24"/>
      <c r="D274" s="5" t="str">
        <f>IF('[1]Post Avails'!R273&lt;30,"Sold out","Available")</f>
        <v>Available</v>
      </c>
      <c r="E274" s="5" t="str">
        <f>'[3]Post Avails'!B273</f>
        <v>Ready</v>
      </c>
      <c r="F274" s="54" t="s">
        <v>97</v>
      </c>
      <c r="G274" s="54" t="s">
        <v>104</v>
      </c>
      <c r="H274" s="54" t="s">
        <v>47</v>
      </c>
      <c r="I274" s="54" t="s">
        <v>189</v>
      </c>
      <c r="J274" s="54">
        <v>0</v>
      </c>
      <c r="K274" s="54">
        <v>4</v>
      </c>
      <c r="L274" s="54" t="s">
        <v>96</v>
      </c>
      <c r="M274" s="54">
        <v>0</v>
      </c>
      <c r="N274" s="54">
        <v>0</v>
      </c>
      <c r="O274" s="54">
        <v>0</v>
      </c>
      <c r="P274" s="2" t="s">
        <v>0</v>
      </c>
    </row>
    <row r="275" spans="1:16" x14ac:dyDescent="0.25">
      <c r="B275" s="1" t="str">
        <f>'[1]Post Avails'!A274</f>
        <v>Rose Pinata</v>
      </c>
      <c r="C275" s="24"/>
      <c r="D275" s="5" t="str">
        <f>IF('[1]Post Avails'!R274&lt;30,"Sold out","Available")</f>
        <v>Available</v>
      </c>
      <c r="E275" s="5" t="str">
        <f>'[3]Post Avails'!B274</f>
        <v>Ready</v>
      </c>
      <c r="F275" s="54" t="s">
        <v>178</v>
      </c>
      <c r="G275" s="54" t="s">
        <v>104</v>
      </c>
      <c r="H275" s="54" t="s">
        <v>47</v>
      </c>
      <c r="I275" s="54" t="s">
        <v>189</v>
      </c>
      <c r="J275" s="54">
        <v>0</v>
      </c>
      <c r="K275" s="54">
        <v>4</v>
      </c>
      <c r="L275" s="54" t="s">
        <v>96</v>
      </c>
      <c r="M275" s="54">
        <v>0</v>
      </c>
      <c r="N275" s="54">
        <v>0</v>
      </c>
      <c r="O275" s="54">
        <v>0</v>
      </c>
      <c r="P275" s="2" t="s">
        <v>0</v>
      </c>
    </row>
    <row r="276" spans="1:16" x14ac:dyDescent="0.25">
      <c r="B276" s="1" t="str">
        <f>'[1]Post Avails'!A275</f>
        <v>Rose Golden Showers</v>
      </c>
      <c r="C276" s="24"/>
      <c r="D276" s="5" t="str">
        <f>IF('[1]Post Avails'!R275&lt;30,"Sold out","Available")</f>
        <v>Available</v>
      </c>
      <c r="E276" s="5" t="str">
        <f>'[3]Post Avails'!B275</f>
        <v>Ready</v>
      </c>
      <c r="F276" s="54" t="s">
        <v>191</v>
      </c>
      <c r="G276" s="54" t="s">
        <v>104</v>
      </c>
      <c r="H276" s="54" t="s">
        <v>47</v>
      </c>
      <c r="I276" s="54" t="s">
        <v>189</v>
      </c>
      <c r="J276" s="54">
        <v>0</v>
      </c>
      <c r="K276" s="54">
        <v>5</v>
      </c>
      <c r="L276" s="54" t="s">
        <v>96</v>
      </c>
      <c r="M276" s="54">
        <v>0</v>
      </c>
      <c r="N276" s="54">
        <v>0</v>
      </c>
      <c r="O276" s="54">
        <v>0</v>
      </c>
      <c r="P276" s="2" t="s">
        <v>0</v>
      </c>
    </row>
    <row r="277" spans="1:16" x14ac:dyDescent="0.25">
      <c r="B277" s="1" t="str">
        <f>'[1]Post Avails'!A276</f>
        <v>Rose William Baffin</v>
      </c>
      <c r="C277" s="24"/>
      <c r="D277" s="5" t="str">
        <f>IF('[1]Post Avails'!R276&lt;30,"Sold out","Available")</f>
        <v>Available</v>
      </c>
      <c r="E277" s="5" t="str">
        <f>'[3]Post Avails'!B276</f>
        <v>Ready</v>
      </c>
      <c r="F277" s="54" t="s">
        <v>97</v>
      </c>
      <c r="G277" s="54" t="s">
        <v>104</v>
      </c>
      <c r="H277" s="54" t="s">
        <v>47</v>
      </c>
      <c r="I277" s="54">
        <v>0</v>
      </c>
      <c r="J277" s="54">
        <v>0</v>
      </c>
      <c r="K277" s="54">
        <v>3</v>
      </c>
      <c r="L277" s="54" t="s">
        <v>96</v>
      </c>
      <c r="M277" s="54">
        <v>0</v>
      </c>
      <c r="N277" s="54">
        <v>0</v>
      </c>
      <c r="O277" s="54">
        <v>0</v>
      </c>
      <c r="P277" s="2" t="s">
        <v>0</v>
      </c>
    </row>
    <row r="278" spans="1:16" x14ac:dyDescent="0.25">
      <c r="B278" s="1" t="str">
        <f>'[1]Post Avails'!A277</f>
        <v>Rosa William Booth</v>
      </c>
      <c r="C278" s="24"/>
      <c r="D278" s="5" t="str">
        <f>IF('[1]Post Avails'!R277&lt;30,"Sold out","Available")</f>
        <v>Available</v>
      </c>
      <c r="E278" s="5" t="str">
        <f>'[3]Post Avails'!B277</f>
        <v>Ready</v>
      </c>
      <c r="F278" s="54" t="s">
        <v>93</v>
      </c>
      <c r="G278" s="54" t="s">
        <v>104</v>
      </c>
      <c r="H278" s="54" t="s">
        <v>47</v>
      </c>
      <c r="I278" s="54" t="s">
        <v>190</v>
      </c>
      <c r="J278" s="54">
        <v>0</v>
      </c>
      <c r="K278" s="54">
        <v>3</v>
      </c>
      <c r="L278" s="54" t="s">
        <v>96</v>
      </c>
      <c r="M278" s="54">
        <v>0</v>
      </c>
      <c r="N278" s="54">
        <v>0</v>
      </c>
      <c r="O278" s="54">
        <v>0</v>
      </c>
      <c r="P278" s="2" t="s">
        <v>0</v>
      </c>
    </row>
    <row r="279" spans="1:16" hidden="1" x14ac:dyDescent="0.25">
      <c r="B279" s="1" t="str">
        <f>'[1]Post Avails'!A278</f>
        <v>Schizophragma Hydrangeoides-Moonlight</v>
      </c>
      <c r="C279" s="24"/>
      <c r="D279" s="5" t="str">
        <f>IF('[1]Post Avails'!R278&lt;30,"Sold out","Available")</f>
        <v>Sold out</v>
      </c>
      <c r="E279" s="5">
        <f>'[3]Post Avails'!B278</f>
        <v>0</v>
      </c>
      <c r="F279" s="54" t="s">
        <v>109</v>
      </c>
      <c r="G279" s="54" t="s">
        <v>171</v>
      </c>
      <c r="H279" s="54" t="s">
        <v>157</v>
      </c>
      <c r="I279" s="54" t="s">
        <v>172</v>
      </c>
      <c r="J279" s="54">
        <v>0</v>
      </c>
      <c r="K279" s="54">
        <v>4</v>
      </c>
      <c r="L279" s="54" t="s">
        <v>96</v>
      </c>
      <c r="M279" s="54">
        <v>0</v>
      </c>
      <c r="N279" s="54">
        <v>0</v>
      </c>
      <c r="O279" s="54">
        <v>0</v>
      </c>
      <c r="P279" s="2" t="s">
        <v>0</v>
      </c>
    </row>
    <row r="280" spans="1:16" x14ac:dyDescent="0.25">
      <c r="B280" s="1" t="str">
        <f>'[1]Post Avails'!A279</f>
        <v>Schizophragma Hydrangeoides Rosea</v>
      </c>
      <c r="C280" s="24"/>
      <c r="D280" s="5" t="str">
        <f>IF('[1]Post Avails'!R279&lt;30,"Sold out","Available")</f>
        <v>Available</v>
      </c>
      <c r="E280" s="5" t="str">
        <f>'[3]Post Avails'!B279</f>
        <v>Ready</v>
      </c>
      <c r="F280" s="54" t="s">
        <v>116</v>
      </c>
      <c r="G280" s="54" t="s">
        <v>171</v>
      </c>
      <c r="H280" s="54" t="s">
        <v>157</v>
      </c>
      <c r="I280" s="54" t="s">
        <v>172</v>
      </c>
      <c r="J280" s="54">
        <v>0</v>
      </c>
      <c r="K280" s="54">
        <v>4</v>
      </c>
      <c r="L280" s="54" t="s">
        <v>96</v>
      </c>
      <c r="M280" s="54">
        <v>0</v>
      </c>
      <c r="N280" s="54">
        <v>0</v>
      </c>
      <c r="O280" s="54">
        <v>0</v>
      </c>
      <c r="P280" s="2" t="s">
        <v>0</v>
      </c>
    </row>
    <row r="281" spans="1:16" hidden="1" x14ac:dyDescent="0.25">
      <c r="A281" t="s">
        <v>20</v>
      </c>
      <c r="B281" s="1" t="str">
        <f>'[1]Post Avails'!A280</f>
        <v>Trachelospermum jasminoidesTri-color</v>
      </c>
      <c r="C281" s="24"/>
      <c r="D281" s="5" t="str">
        <f>IF('[1]Post Avails'!R280&lt;30,"Sold out","Available")</f>
        <v>Sold out</v>
      </c>
      <c r="E281" s="5">
        <f>'[3]Post Avails'!B280</f>
        <v>0</v>
      </c>
      <c r="F281" s="54" t="s">
        <v>109</v>
      </c>
      <c r="G281" s="54" t="s">
        <v>171</v>
      </c>
      <c r="H281" s="54" t="s">
        <v>180</v>
      </c>
      <c r="I281" s="54" t="s">
        <v>192</v>
      </c>
      <c r="J281" s="54">
        <v>0</v>
      </c>
      <c r="K281" s="54">
        <v>7</v>
      </c>
      <c r="L281" s="54" t="s">
        <v>96</v>
      </c>
      <c r="M281" s="54" t="s">
        <v>108</v>
      </c>
      <c r="N281" s="54">
        <v>0</v>
      </c>
      <c r="O281" s="54" t="s">
        <v>96</v>
      </c>
      <c r="P281" s="2" t="s">
        <v>0</v>
      </c>
    </row>
    <row r="282" spans="1:16" hidden="1" x14ac:dyDescent="0.25">
      <c r="B282" s="1" t="str">
        <f>'[1]Post Avails'!A281</f>
        <v>Trachelospermum jasm. (Star Jasmine)</v>
      </c>
      <c r="C282" s="24"/>
      <c r="D282" s="5" t="str">
        <f>IF('[1]Post Avails'!R281&lt;30,"Sold out","Available")</f>
        <v>Sold out</v>
      </c>
      <c r="E282" s="5" t="str">
        <f>'[3]Post Avails'!B281</f>
        <v>Buds &amp; Bloom</v>
      </c>
      <c r="F282" s="54" t="s">
        <v>109</v>
      </c>
      <c r="G282" s="54" t="s">
        <v>171</v>
      </c>
      <c r="H282" s="54" t="s">
        <v>117</v>
      </c>
      <c r="I282" s="54" t="s">
        <v>95</v>
      </c>
      <c r="J282" s="54">
        <v>0</v>
      </c>
      <c r="K282" s="54">
        <v>7</v>
      </c>
      <c r="L282" s="54" t="s">
        <v>96</v>
      </c>
      <c r="M282" s="54" t="s">
        <v>108</v>
      </c>
      <c r="N282" s="54">
        <v>0</v>
      </c>
      <c r="O282" s="54" t="s">
        <v>96</v>
      </c>
      <c r="P282" s="2" t="s">
        <v>0</v>
      </c>
    </row>
    <row r="283" spans="1:16" x14ac:dyDescent="0.25">
      <c r="B283" s="1" t="str">
        <f>'[1]Post Avails'!A282</f>
        <v>Trachelospermum Star of Tuscany</v>
      </c>
      <c r="C283" s="24"/>
      <c r="D283" s="5" t="str">
        <f>IF('[1]Post Avails'!R282&lt;30,"Sold out","Available")</f>
        <v>Available</v>
      </c>
      <c r="E283" s="5" t="str">
        <f>'[3]Post Avails'!B282</f>
        <v>Buds &amp; Bloom</v>
      </c>
      <c r="F283" s="54" t="s">
        <v>141</v>
      </c>
      <c r="G283" s="54" t="s">
        <v>171</v>
      </c>
      <c r="H283" s="54" t="s">
        <v>47</v>
      </c>
      <c r="I283" s="54" t="s">
        <v>128</v>
      </c>
      <c r="J283" s="54">
        <v>0</v>
      </c>
      <c r="K283" s="54" t="s">
        <v>193</v>
      </c>
      <c r="L283" s="54" t="s">
        <v>96</v>
      </c>
      <c r="M283" s="54" t="s">
        <v>108</v>
      </c>
      <c r="N283" s="54">
        <v>0</v>
      </c>
      <c r="O283" s="54">
        <v>0</v>
      </c>
      <c r="P283" s="2" t="s">
        <v>0</v>
      </c>
    </row>
    <row r="284" spans="1:16" hidden="1" x14ac:dyDescent="0.25">
      <c r="B284" s="1" t="str">
        <f>'[1]Post Avails'!A283</f>
        <v>Wisteria floribunda Aunt Dee</v>
      </c>
      <c r="C284" s="24"/>
      <c r="D284" s="5" t="s">
        <v>85</v>
      </c>
      <c r="E284" s="5" t="s">
        <v>18</v>
      </c>
      <c r="F284" s="54" t="s">
        <v>101</v>
      </c>
      <c r="G284" s="54">
        <v>0</v>
      </c>
      <c r="H284" s="54" t="s">
        <v>176</v>
      </c>
      <c r="I284" s="54" t="s">
        <v>194</v>
      </c>
      <c r="J284" s="54">
        <v>0</v>
      </c>
      <c r="K284" s="54">
        <v>4</v>
      </c>
      <c r="L284" s="54">
        <v>0</v>
      </c>
      <c r="M284" s="54">
        <v>0</v>
      </c>
      <c r="N284" s="54">
        <v>0</v>
      </c>
      <c r="O284" s="54">
        <v>0</v>
      </c>
      <c r="P284" s="2" t="s">
        <v>0</v>
      </c>
    </row>
    <row r="285" spans="1:16" hidden="1" x14ac:dyDescent="0.25">
      <c r="B285" s="1" t="str">
        <f>'[1]Post Avails'!A284</f>
        <v>Wisteria Blue Moon</v>
      </c>
      <c r="C285" s="24"/>
      <c r="D285" s="5" t="s">
        <v>85</v>
      </c>
      <c r="E285" s="5" t="s">
        <v>18</v>
      </c>
      <c r="F285" s="54" t="s">
        <v>101</v>
      </c>
      <c r="G285" s="54">
        <v>0</v>
      </c>
      <c r="H285" s="54" t="s">
        <v>47</v>
      </c>
      <c r="I285" s="54" t="s">
        <v>194</v>
      </c>
      <c r="J285" s="54">
        <v>0</v>
      </c>
      <c r="K285" s="54">
        <v>4</v>
      </c>
      <c r="L285" s="54">
        <v>0</v>
      </c>
      <c r="M285" s="54">
        <v>0</v>
      </c>
      <c r="N285" s="54">
        <v>0</v>
      </c>
      <c r="O285" s="54">
        <v>0</v>
      </c>
      <c r="P285" s="2" t="s">
        <v>0</v>
      </c>
    </row>
    <row r="286" spans="1:16" x14ac:dyDescent="0.25">
      <c r="B286" s="1"/>
      <c r="C286" s="5"/>
      <c r="D286" s="5"/>
      <c r="E286" s="5"/>
      <c r="F286" s="54">
        <f>'[1]Variety Info'!H285</f>
        <v>0</v>
      </c>
      <c r="G286" s="54">
        <f>'[1]Variety Info'!M285</f>
        <v>0</v>
      </c>
      <c r="H286" s="54">
        <f>'[1]Variety Info'!P285</f>
        <v>0</v>
      </c>
      <c r="I286" s="54">
        <f>'[1]Variety Info'!S285</f>
        <v>0</v>
      </c>
      <c r="J286" s="54">
        <f>'[1]Variety Info'!AC285</f>
        <v>0</v>
      </c>
      <c r="K286" s="54">
        <f>'[1]Variety Info'!AH285</f>
        <v>0</v>
      </c>
      <c r="L286" s="54">
        <f>'[1]Variety Info'!AK285</f>
        <v>0</v>
      </c>
      <c r="M286" s="54">
        <f>'[1]Variety Info'!AL285</f>
        <v>0</v>
      </c>
      <c r="N286" s="54">
        <f>'[1]Variety Info'!AM285</f>
        <v>0</v>
      </c>
      <c r="O286" s="54">
        <f>'[1]Variety Info'!AN285</f>
        <v>0</v>
      </c>
      <c r="P286" s="2" t="s">
        <v>0</v>
      </c>
    </row>
    <row r="287" spans="1:16" x14ac:dyDescent="0.25">
      <c r="B287" s="7"/>
      <c r="C287" s="5"/>
      <c r="D287" s="5"/>
      <c r="E287" s="5"/>
      <c r="F287" s="54">
        <f>'[1]Variety Info'!H286</f>
        <v>0</v>
      </c>
      <c r="G287" s="54">
        <f>'[1]Variety Info'!M286</f>
        <v>0</v>
      </c>
      <c r="H287" s="54">
        <f>'[1]Variety Info'!P286</f>
        <v>0</v>
      </c>
      <c r="I287" s="54">
        <f>'[1]Variety Info'!S286</f>
        <v>0</v>
      </c>
      <c r="J287" s="54">
        <f>'[1]Variety Info'!AC286</f>
        <v>0</v>
      </c>
      <c r="K287" s="54">
        <f>'[1]Variety Info'!AH286</f>
        <v>0</v>
      </c>
      <c r="L287" s="54">
        <f>'[1]Variety Info'!AK286</f>
        <v>0</v>
      </c>
      <c r="M287" s="54">
        <f>'[1]Variety Info'!AL286</f>
        <v>0</v>
      </c>
      <c r="N287" s="54">
        <f>'[1]Variety Info'!AM286</f>
        <v>0</v>
      </c>
      <c r="O287" s="54">
        <f>'[1]Variety Info'!AN286</f>
        <v>0</v>
      </c>
      <c r="P287" s="2" t="s">
        <v>0</v>
      </c>
    </row>
    <row r="288" spans="1:16" x14ac:dyDescent="0.25">
      <c r="B288" s="12"/>
    </row>
    <row r="289" spans="2:7" x14ac:dyDescent="0.25">
      <c r="B289" s="12"/>
    </row>
    <row r="290" spans="2:7" ht="20.25" x14ac:dyDescent="0.3">
      <c r="B290" s="32" t="s">
        <v>52</v>
      </c>
      <c r="C290" s="6" t="s">
        <v>27</v>
      </c>
      <c r="D290" s="23" t="s">
        <v>2</v>
      </c>
      <c r="E290" s="23" t="s">
        <v>2</v>
      </c>
    </row>
    <row r="291" spans="2:7" x14ac:dyDescent="0.25">
      <c r="B291" s="3" t="s">
        <v>23</v>
      </c>
      <c r="C291" s="45"/>
      <c r="D291" s="5" t="s">
        <v>13</v>
      </c>
      <c r="E291" s="5" t="s">
        <v>84</v>
      </c>
    </row>
    <row r="292" spans="2:7" x14ac:dyDescent="0.25">
      <c r="B292" s="3" t="s">
        <v>87</v>
      </c>
      <c r="C292" s="45"/>
      <c r="D292" s="5" t="s">
        <v>13</v>
      </c>
      <c r="E292" s="5" t="s">
        <v>84</v>
      </c>
    </row>
    <row r="293" spans="2:7" x14ac:dyDescent="0.25">
      <c r="B293" s="14" t="s">
        <v>54</v>
      </c>
      <c r="C293" s="45"/>
      <c r="D293" s="5" t="s">
        <v>13</v>
      </c>
      <c r="E293" s="5" t="s">
        <v>84</v>
      </c>
    </row>
    <row r="294" spans="2:7" x14ac:dyDescent="0.25">
      <c r="B294" s="14" t="s">
        <v>53</v>
      </c>
      <c r="C294" s="45"/>
      <c r="D294" s="52" t="s">
        <v>13</v>
      </c>
      <c r="E294" s="5" t="s">
        <v>84</v>
      </c>
    </row>
    <row r="295" spans="2:7" x14ac:dyDescent="0.25">
      <c r="B295" s="33"/>
    </row>
    <row r="296" spans="2:7" ht="12.75" customHeight="1" x14ac:dyDescent="0.25">
      <c r="B296" s="8"/>
      <c r="C296" s="34"/>
      <c r="D296" s="34"/>
      <c r="E296" s="34"/>
    </row>
    <row r="297" spans="2:7" ht="11.45" customHeight="1" x14ac:dyDescent="0.3">
      <c r="D297" s="56"/>
      <c r="E297" s="56"/>
      <c r="F297" s="34"/>
    </row>
    <row r="298" spans="2:7" ht="20.25" x14ac:dyDescent="0.3">
      <c r="B298" s="58" t="s">
        <v>61</v>
      </c>
      <c r="C298" s="6" t="s">
        <v>27</v>
      </c>
      <c r="D298" s="59" t="s">
        <v>2</v>
      </c>
      <c r="E298" s="23" t="s">
        <v>2</v>
      </c>
      <c r="F298" s="3"/>
    </row>
    <row r="299" spans="2:7" hidden="1" x14ac:dyDescent="0.25">
      <c r="B299" s="9" t="s">
        <v>14</v>
      </c>
      <c r="C299" s="7"/>
      <c r="D299" s="5" t="s">
        <v>13</v>
      </c>
      <c r="E299" s="5" t="str">
        <f>'[4]Enter Assorted Annuals'!$N$27</f>
        <v>sold out</v>
      </c>
      <c r="F299" s="53">
        <v>2.35</v>
      </c>
      <c r="G299" s="57"/>
    </row>
    <row r="300" spans="2:7" hidden="1" x14ac:dyDescent="0.25">
      <c r="B300" s="9" t="s">
        <v>21</v>
      </c>
      <c r="C300" s="7"/>
      <c r="D300" s="5" t="s">
        <v>63</v>
      </c>
      <c r="E300" s="5" t="str">
        <f>'[4]Enter Assorted Annuals'!$N$28</f>
        <v>Sold out</v>
      </c>
      <c r="F300" s="65" t="s">
        <v>92</v>
      </c>
      <c r="G300" s="69" t="s">
        <v>91</v>
      </c>
    </row>
    <row r="301" spans="2:7" hidden="1" x14ac:dyDescent="0.25">
      <c r="B301" s="9" t="s">
        <v>198</v>
      </c>
      <c r="C301" s="7"/>
      <c r="D301" s="5" t="s">
        <v>199</v>
      </c>
      <c r="E301" s="5" t="str">
        <f>'[4]Enter Assorted Annuals'!$N$29</f>
        <v>sold out</v>
      </c>
      <c r="F301" s="53">
        <v>2.35</v>
      </c>
      <c r="G301" s="62"/>
    </row>
    <row r="302" spans="2:7" hidden="1" x14ac:dyDescent="0.25">
      <c r="B302" s="9" t="s">
        <v>19</v>
      </c>
      <c r="C302" s="7"/>
      <c r="D302" s="5" t="str">
        <f>'[4]Enter Assorted Annuals'!$M$32</f>
        <v>n/a</v>
      </c>
      <c r="E302" s="5" t="s">
        <v>18</v>
      </c>
      <c r="F302" s="63">
        <v>2.35</v>
      </c>
      <c r="G302" s="63">
        <v>2.25</v>
      </c>
    </row>
    <row r="303" spans="2:7" hidden="1" x14ac:dyDescent="0.25">
      <c r="B303" s="9" t="s">
        <v>200</v>
      </c>
      <c r="C303" s="7"/>
      <c r="D303" s="5" t="s">
        <v>13</v>
      </c>
      <c r="E303" s="5" t="str">
        <f>'[4]Enter Assorted Annuals'!$N$31</f>
        <v>sold out</v>
      </c>
      <c r="F303" s="53">
        <v>2.35</v>
      </c>
      <c r="G303" s="62"/>
    </row>
    <row r="304" spans="2:7" hidden="1" x14ac:dyDescent="0.25">
      <c r="B304" s="9" t="s">
        <v>22</v>
      </c>
      <c r="C304" s="7"/>
      <c r="D304" s="5" t="s">
        <v>13</v>
      </c>
      <c r="E304" s="5" t="str">
        <f>'[4]Enter Assorted Annuals'!$N$30</f>
        <v>sold out</v>
      </c>
      <c r="F304" s="53">
        <v>2.35</v>
      </c>
      <c r="G304" s="62"/>
    </row>
    <row r="305" spans="2:7" hidden="1" x14ac:dyDescent="0.25">
      <c r="B305" s="9" t="s">
        <v>17</v>
      </c>
      <c r="C305" s="7"/>
      <c r="D305" s="5" t="s">
        <v>13</v>
      </c>
      <c r="E305" s="5" t="str">
        <f>'[4]Enter Assorted Annuals'!$N$33</f>
        <v>sold out</v>
      </c>
      <c r="F305" s="53">
        <v>2.35</v>
      </c>
      <c r="G305" s="62"/>
    </row>
    <row r="306" spans="2:7" hidden="1" x14ac:dyDescent="0.25">
      <c r="B306" s="9" t="s">
        <v>60</v>
      </c>
      <c r="C306" s="7"/>
      <c r="D306" s="5" t="str">
        <f>'[4]Enter Assorted Annuals'!$M$34</f>
        <v>sold out</v>
      </c>
      <c r="E306" s="5" t="str">
        <f>'[4]Enter Assorted Annuals'!$N$34</f>
        <v>sold out</v>
      </c>
      <c r="F306" s="63">
        <v>2.35</v>
      </c>
      <c r="G306" s="63">
        <v>2.25</v>
      </c>
    </row>
    <row r="307" spans="2:7" hidden="1" x14ac:dyDescent="0.25">
      <c r="B307" s="9" t="s">
        <v>197</v>
      </c>
      <c r="C307" s="7"/>
      <c r="D307" s="5" t="s">
        <v>13</v>
      </c>
      <c r="E307" s="5" t="str">
        <f>'[4]Enter Assorted Annuals'!$N$35</f>
        <v>Sold out</v>
      </c>
      <c r="F307" s="53">
        <v>2.35</v>
      </c>
      <c r="G307" s="62"/>
    </row>
    <row r="308" spans="2:7" hidden="1" x14ac:dyDescent="0.25">
      <c r="B308" s="31" t="s">
        <v>24</v>
      </c>
      <c r="C308" s="7"/>
      <c r="D308" s="5" t="s">
        <v>199</v>
      </c>
      <c r="E308" s="5" t="str">
        <f>'[4]Enter Assorted Annuals'!$N$45</f>
        <v>Sold out</v>
      </c>
      <c r="F308" s="63">
        <v>2.35</v>
      </c>
      <c r="G308" s="63">
        <v>2.25</v>
      </c>
    </row>
    <row r="309" spans="2:7" hidden="1" x14ac:dyDescent="0.25">
      <c r="B309" s="9" t="s">
        <v>15</v>
      </c>
      <c r="C309" s="7"/>
      <c r="D309" s="5" t="s">
        <v>13</v>
      </c>
      <c r="E309" s="5" t="str">
        <f>'[4]Enter Assorted Annuals'!$N$36</f>
        <v>sold out</v>
      </c>
      <c r="F309" s="62"/>
      <c r="G309" s="62"/>
    </row>
    <row r="310" spans="2:7" hidden="1" x14ac:dyDescent="0.25">
      <c r="B310" s="9" t="s">
        <v>201</v>
      </c>
      <c r="C310" s="5"/>
      <c r="D310" s="5" t="s">
        <v>13</v>
      </c>
      <c r="E310" s="5" t="str">
        <f>'[4]Enter Assorted Annuals'!$N$40</f>
        <v>sold out</v>
      </c>
      <c r="F310" s="53">
        <v>3.64</v>
      </c>
      <c r="G310" s="62"/>
    </row>
    <row r="311" spans="2:7" hidden="1" x14ac:dyDescent="0.25">
      <c r="B311" s="9" t="s">
        <v>202</v>
      </c>
      <c r="C311" s="7"/>
      <c r="D311" s="5" t="s">
        <v>13</v>
      </c>
      <c r="E311" s="5" t="str">
        <f>'[4]Enter Assorted Annuals'!$N$39</f>
        <v>sold out</v>
      </c>
      <c r="F311" s="53">
        <v>3.64</v>
      </c>
      <c r="G311" s="62"/>
    </row>
    <row r="312" spans="2:7" hidden="1" x14ac:dyDescent="0.25">
      <c r="B312" s="9" t="s">
        <v>196</v>
      </c>
      <c r="C312" s="7"/>
      <c r="D312" s="5" t="s">
        <v>199</v>
      </c>
      <c r="E312" s="5" t="str">
        <f>'[4]Enter Assorted Annuals'!$N$43</f>
        <v>sold out</v>
      </c>
      <c r="F312" s="63">
        <v>4.6500000000000004</v>
      </c>
      <c r="G312" s="63">
        <v>4.55</v>
      </c>
    </row>
    <row r="313" spans="2:7" hidden="1" x14ac:dyDescent="0.25">
      <c r="B313" s="9" t="s">
        <v>16</v>
      </c>
      <c r="C313" s="7"/>
      <c r="D313" s="5" t="str">
        <f>'[4]Enter Assorted Annuals'!$M$44</f>
        <v>Available</v>
      </c>
      <c r="E313" s="5" t="str">
        <f>'[4]Enter Assorted Annuals'!$N$44</f>
        <v>sold out</v>
      </c>
      <c r="F313" s="53">
        <v>4.6500000000000004</v>
      </c>
      <c r="G313" s="62"/>
    </row>
    <row r="314" spans="2:7" ht="20.25" x14ac:dyDescent="0.3">
      <c r="B314" s="32" t="s">
        <v>214</v>
      </c>
      <c r="C314" s="6" t="s">
        <v>27</v>
      </c>
      <c r="D314" s="59" t="s">
        <v>2</v>
      </c>
      <c r="E314" s="23" t="s">
        <v>2</v>
      </c>
      <c r="F314" s="53"/>
      <c r="G314" s="62"/>
    </row>
    <row r="315" spans="2:7" hidden="1" x14ac:dyDescent="0.25">
      <c r="B315" s="10" t="s">
        <v>34</v>
      </c>
      <c r="C315" s="7"/>
      <c r="D315" s="52" t="str">
        <f>'[4]Enter Assorted Annuals'!$M$5</f>
        <v>Available</v>
      </c>
      <c r="E315" s="5" t="str">
        <f>'[4]Enter Assorted Annuals'!$N$5</f>
        <v>sold out</v>
      </c>
      <c r="F315" s="53">
        <v>21.95</v>
      </c>
      <c r="G315" s="62"/>
    </row>
    <row r="316" spans="2:7" hidden="1" x14ac:dyDescent="0.25">
      <c r="B316" s="30" t="s">
        <v>33</v>
      </c>
      <c r="C316" s="7"/>
      <c r="D316" s="5" t="s">
        <v>13</v>
      </c>
      <c r="E316" s="5" t="str">
        <f>'[4]Enter Assorted Annuals'!$N$6</f>
        <v>n/a</v>
      </c>
      <c r="F316" s="53">
        <v>19.75</v>
      </c>
      <c r="G316" s="80"/>
    </row>
    <row r="317" spans="2:7" ht="15" hidden="1" customHeight="1" x14ac:dyDescent="0.25">
      <c r="B317" s="7" t="s">
        <v>51</v>
      </c>
      <c r="C317" s="7"/>
      <c r="D317" s="52" t="s">
        <v>63</v>
      </c>
      <c r="E317" s="5" t="str">
        <f>'[4]Enter Assorted Annuals'!$N$7</f>
        <v>Sold out</v>
      </c>
      <c r="F317" s="61">
        <v>21.95</v>
      </c>
      <c r="G317" s="81"/>
    </row>
    <row r="318" spans="2:7" ht="15" hidden="1" customHeight="1" x14ac:dyDescent="0.25">
      <c r="B318" s="10" t="s">
        <v>35</v>
      </c>
      <c r="C318" s="7"/>
      <c r="D318" s="52" t="str">
        <f>'[4]Enter Assorted Annuals'!$M$12</f>
        <v>Available</v>
      </c>
      <c r="E318" s="5" t="str">
        <f>'[4]Enter Assorted Annuals'!$N$12</f>
        <v>Sold out</v>
      </c>
      <c r="F318" s="60">
        <v>19.75</v>
      </c>
      <c r="G318" s="81"/>
    </row>
    <row r="319" spans="2:7" x14ac:dyDescent="0.25">
      <c r="B319" s="73" t="s">
        <v>36</v>
      </c>
      <c r="C319" s="74"/>
      <c r="D319" s="75" t="s">
        <v>13</v>
      </c>
      <c r="E319" s="76" t="str">
        <f>'[4]Enter Assorted Annuals'!$N$13</f>
        <v>Buds &amp; bloom</v>
      </c>
      <c r="F319" s="72" t="s">
        <v>215</v>
      </c>
      <c r="G319" s="80"/>
    </row>
    <row r="320" spans="2:7" hidden="1" x14ac:dyDescent="0.25">
      <c r="B320" s="7" t="s">
        <v>37</v>
      </c>
      <c r="C320" s="7"/>
      <c r="D320" s="5" t="s">
        <v>13</v>
      </c>
      <c r="E320" s="5" t="str">
        <f>'[4]Enter Assorted Annuals'!$N$15</f>
        <v>n/a</v>
      </c>
      <c r="F320" s="53">
        <v>39.950000000000003</v>
      </c>
      <c r="G320" s="80"/>
    </row>
    <row r="321" spans="2:7" ht="15" hidden="1" customHeight="1" x14ac:dyDescent="0.25">
      <c r="B321" s="15" t="s">
        <v>58</v>
      </c>
      <c r="C321" s="7"/>
      <c r="D321" s="5" t="s">
        <v>63</v>
      </c>
      <c r="E321" s="5" t="str">
        <f>'[4]Enter Assorted Annuals'!$N$11</f>
        <v>Sold out</v>
      </c>
      <c r="F321" s="63">
        <v>39.950000000000003</v>
      </c>
      <c r="G321" s="81"/>
    </row>
    <row r="322" spans="2:7" hidden="1" x14ac:dyDescent="0.25">
      <c r="B322" s="10" t="s">
        <v>38</v>
      </c>
      <c r="C322" s="7"/>
      <c r="D322" s="5" t="s">
        <v>13</v>
      </c>
      <c r="E322" s="5" t="str">
        <f>'[4]Enter Assorted Annuals'!$N$14</f>
        <v>n/a</v>
      </c>
      <c r="F322" s="53">
        <v>39.950000000000003</v>
      </c>
      <c r="G322" s="82"/>
    </row>
    <row r="323" spans="2:7" hidden="1" x14ac:dyDescent="0.25">
      <c r="B323" s="7" t="s">
        <v>39</v>
      </c>
      <c r="C323" s="7"/>
      <c r="D323" s="5" t="str">
        <f>'[4]Enter Assorted Annuals'!$M$16</f>
        <v>Available</v>
      </c>
      <c r="E323" s="5" t="str">
        <f>'[4]Enter Assorted Annuals'!$N$16</f>
        <v>n/a</v>
      </c>
      <c r="F323" s="53">
        <v>39.950000000000003</v>
      </c>
      <c r="G323" s="80"/>
    </row>
    <row r="324" spans="2:7" hidden="1" x14ac:dyDescent="0.25">
      <c r="B324" s="35" t="s">
        <v>62</v>
      </c>
      <c r="C324" s="7"/>
      <c r="D324" s="5" t="s">
        <v>63</v>
      </c>
      <c r="E324" s="5" t="str">
        <f>'[4]Enter Assorted Annuals'!$N$17</f>
        <v>Sold out</v>
      </c>
      <c r="F324" s="63">
        <v>39.950000000000003</v>
      </c>
    </row>
    <row r="325" spans="2:7" ht="25.5" customHeight="1" x14ac:dyDescent="0.3">
      <c r="B325" s="32" t="s">
        <v>25</v>
      </c>
      <c r="C325" s="6" t="s">
        <v>27</v>
      </c>
      <c r="D325" s="59" t="s">
        <v>2</v>
      </c>
      <c r="E325" s="23" t="s">
        <v>2</v>
      </c>
      <c r="F325" s="53"/>
    </row>
    <row r="326" spans="2:7" hidden="1" x14ac:dyDescent="0.25">
      <c r="B326" s="7" t="s">
        <v>29</v>
      </c>
      <c r="C326" s="7"/>
      <c r="D326" s="5" t="str">
        <f>'[4]Enter Assorted Annuals'!$M$9</f>
        <v>sold out</v>
      </c>
      <c r="E326" s="5" t="str">
        <f>'[4]Enter Assorted Annuals'!$N$9</f>
        <v>n/a</v>
      </c>
      <c r="F326" s="62"/>
    </row>
    <row r="327" spans="2:7" hidden="1" x14ac:dyDescent="0.25">
      <c r="B327" s="11" t="s">
        <v>57</v>
      </c>
      <c r="C327" s="7"/>
      <c r="D327" s="5" t="str">
        <f>'[4]Enter Assorted Annuals'!$M$10</f>
        <v>sold out</v>
      </c>
      <c r="E327" s="5" t="str">
        <f>'[4]Enter Assorted Annuals'!$N$10</f>
        <v>Sold out</v>
      </c>
      <c r="F327" s="65" t="s">
        <v>92</v>
      </c>
    </row>
    <row r="328" spans="2:7" hidden="1" x14ac:dyDescent="0.25">
      <c r="B328" s="11" t="s">
        <v>30</v>
      </c>
      <c r="C328" s="7"/>
      <c r="D328" s="5" t="str">
        <f>'[4]Enter Assorted Annuals'!$M$8</f>
        <v>sold out</v>
      </c>
      <c r="E328" s="5" t="str">
        <f>'[4]Enter Assorted Annuals'!$N$8</f>
        <v>n/a</v>
      </c>
      <c r="F328" s="67"/>
    </row>
    <row r="329" spans="2:7" hidden="1" x14ac:dyDescent="0.25">
      <c r="B329" s="11" t="s">
        <v>31</v>
      </c>
      <c r="C329" s="7"/>
      <c r="D329" s="5" t="str">
        <f>'[4]Enter Assorted Annuals'!$M$18</f>
        <v>sold out</v>
      </c>
      <c r="E329" s="5" t="str">
        <f>'[4]Enter Assorted Annuals'!$N$18</f>
        <v>n/a</v>
      </c>
      <c r="F329" s="66"/>
    </row>
    <row r="330" spans="2:7" hidden="1" x14ac:dyDescent="0.25">
      <c r="B330" s="7" t="s">
        <v>32</v>
      </c>
      <c r="C330" s="7"/>
      <c r="D330" s="5" t="s">
        <v>199</v>
      </c>
      <c r="E330" s="5" t="str">
        <f>'[4]Enter Assorted Annuals'!$N$19</f>
        <v>n/a</v>
      </c>
      <c r="F330" s="64"/>
    </row>
    <row r="331" spans="2:7" hidden="1" x14ac:dyDescent="0.25">
      <c r="B331" s="7" t="s">
        <v>212</v>
      </c>
      <c r="C331" s="7"/>
      <c r="D331" s="52" t="s">
        <v>63</v>
      </c>
      <c r="E331" s="5" t="str">
        <f>'[4]Enter Assorted Annuals'!$N$20</f>
        <v>sold out</v>
      </c>
      <c r="F331" s="72">
        <v>25.88</v>
      </c>
    </row>
    <row r="332" spans="2:7" x14ac:dyDescent="0.25">
      <c r="B332" s="18"/>
      <c r="C332" s="12"/>
      <c r="E332" s="5"/>
      <c r="F332" s="53"/>
    </row>
    <row r="333" spans="2:7" ht="20.25" x14ac:dyDescent="0.3">
      <c r="B333" s="32" t="s">
        <v>26</v>
      </c>
      <c r="C333" s="6" t="s">
        <v>27</v>
      </c>
      <c r="D333" s="59" t="s">
        <v>2</v>
      </c>
      <c r="E333" s="23" t="s">
        <v>2</v>
      </c>
      <c r="F333" s="53"/>
    </row>
    <row r="334" spans="2:7" hidden="1" x14ac:dyDescent="0.25">
      <c r="B334" s="3" t="s">
        <v>211</v>
      </c>
      <c r="C334" s="6"/>
      <c r="D334" s="5" t="s">
        <v>199</v>
      </c>
      <c r="E334" s="5" t="s">
        <v>199</v>
      </c>
      <c r="F334" s="71" t="s">
        <v>3</v>
      </c>
    </row>
    <row r="335" spans="2:7" hidden="1" x14ac:dyDescent="0.25">
      <c r="B335" s="3" t="s">
        <v>44</v>
      </c>
      <c r="C335" s="7"/>
      <c r="D335" s="5" t="s">
        <v>199</v>
      </c>
      <c r="E335" s="5" t="str">
        <f>'[4]Enter Assorted Annuals'!$N$22</f>
        <v>Sold out</v>
      </c>
      <c r="F335" s="70" t="s">
        <v>92</v>
      </c>
    </row>
    <row r="336" spans="2:7" hidden="1" x14ac:dyDescent="0.25">
      <c r="B336" s="3" t="s">
        <v>28</v>
      </c>
      <c r="C336" s="7"/>
      <c r="D336" s="5" t="s">
        <v>199</v>
      </c>
      <c r="E336" s="5" t="str">
        <f>'[4]Enter Assorted Annuals'!$N$21</f>
        <v>Sold out</v>
      </c>
      <c r="F336" s="53">
        <v>5.95</v>
      </c>
    </row>
    <row r="337" spans="2:6" hidden="1" x14ac:dyDescent="0.25">
      <c r="B337" s="3" t="s">
        <v>88</v>
      </c>
      <c r="C337" s="7"/>
      <c r="D337" s="5" t="str">
        <f>'[4]Perrenial Shrub Inventory'!$H$29</f>
        <v>Sold Out</v>
      </c>
      <c r="E337" s="5" t="str">
        <f>'[4]Perrenial Shrub Inventory'!$I$29</f>
        <v>N/A</v>
      </c>
      <c r="F337" s="53">
        <v>12.3</v>
      </c>
    </row>
    <row r="338" spans="2:6" hidden="1" x14ac:dyDescent="0.25">
      <c r="B338" s="3" t="s">
        <v>56</v>
      </c>
      <c r="C338" s="7"/>
      <c r="D338" s="5" t="s">
        <v>63</v>
      </c>
      <c r="E338" s="5" t="s">
        <v>18</v>
      </c>
      <c r="F338" s="60">
        <v>12.3</v>
      </c>
    </row>
    <row r="339" spans="2:6" hidden="1" x14ac:dyDescent="0.25">
      <c r="B339" s="3" t="s">
        <v>213</v>
      </c>
      <c r="C339" s="7"/>
      <c r="D339" s="5" t="s">
        <v>13</v>
      </c>
      <c r="E339" s="5" t="str">
        <f>'[4]Perrenial Shrub Inventory'!$I$40</f>
        <v>sold out</v>
      </c>
      <c r="F339" s="53">
        <v>15.45</v>
      </c>
    </row>
    <row r="340" spans="2:6" hidden="1" x14ac:dyDescent="0.25">
      <c r="B340" s="49" t="s">
        <v>90</v>
      </c>
      <c r="C340" s="7"/>
      <c r="D340" s="51" t="str">
        <f>'[4]Perrenial Shrub Inventory'!$H$43</f>
        <v>Sold Out</v>
      </c>
      <c r="E340" s="50" t="str">
        <f>'[4]Perrenial Shrub Inventory'!$I$43</f>
        <v>N/A</v>
      </c>
      <c r="F340" s="68">
        <v>15.45</v>
      </c>
    </row>
    <row r="341" spans="2:6" hidden="1" x14ac:dyDescent="0.25">
      <c r="B341" s="49" t="s">
        <v>89</v>
      </c>
      <c r="C341" s="6"/>
      <c r="D341" s="5" t="str">
        <f>'[4]Perrenial Shrub Inventory'!$H$6</f>
        <v>Sold Out</v>
      </c>
      <c r="E341" s="5" t="str">
        <f>'[4]Perrenial Shrub Inventory'!$I$6</f>
        <v>N/A</v>
      </c>
      <c r="F341" s="53">
        <v>16.850000000000001</v>
      </c>
    </row>
    <row r="342" spans="2:6" hidden="1" x14ac:dyDescent="0.25">
      <c r="B342" s="48" t="s">
        <v>64</v>
      </c>
      <c r="C342" s="5"/>
      <c r="D342" s="5" t="str">
        <f>'[4]Perrenial Shrub Inventory'!$H$7</f>
        <v>Available</v>
      </c>
      <c r="E342" s="5" t="str">
        <f>'[4]Perrenial Shrub Inventory'!I7</f>
        <v>N/A</v>
      </c>
      <c r="F342" s="53" t="s">
        <v>195</v>
      </c>
    </row>
    <row r="343" spans="2:6" hidden="1" x14ac:dyDescent="0.25">
      <c r="B343" s="48" t="s">
        <v>65</v>
      </c>
      <c r="C343" s="5"/>
      <c r="D343" s="5" t="str">
        <f>'[4]Perrenial Shrub Inventory'!$H$8</f>
        <v>Available</v>
      </c>
      <c r="E343" s="5" t="str">
        <f>'[4]Perrenial Shrub Inventory'!I8</f>
        <v>N/A</v>
      </c>
      <c r="F343" s="53">
        <v>5.35</v>
      </c>
    </row>
    <row r="344" spans="2:6" hidden="1" x14ac:dyDescent="0.25">
      <c r="B344" s="48" t="s">
        <v>66</v>
      </c>
      <c r="C344" s="5"/>
      <c r="D344" s="5" t="str">
        <f>'[4]Perrenial Shrub Inventory'!$H$9</f>
        <v>Available</v>
      </c>
      <c r="E344" s="5" t="str">
        <f>'[4]Perrenial Shrub Inventory'!I9</f>
        <v>N/A</v>
      </c>
      <c r="F344" s="53">
        <v>5.35</v>
      </c>
    </row>
    <row r="345" spans="2:6" hidden="1" x14ac:dyDescent="0.25">
      <c r="B345" s="48" t="s">
        <v>67</v>
      </c>
      <c r="C345" s="5"/>
      <c r="D345" s="5" t="str">
        <f>'[4]Perrenial Shrub Inventory'!$H$10</f>
        <v>Available</v>
      </c>
      <c r="E345" s="5" t="str">
        <f>'[4]Perrenial Shrub Inventory'!I10</f>
        <v>N/A</v>
      </c>
      <c r="F345" s="53">
        <v>5.35</v>
      </c>
    </row>
    <row r="346" spans="2:6" hidden="1" x14ac:dyDescent="0.25">
      <c r="B346" s="48" t="s">
        <v>68</v>
      </c>
      <c r="C346" s="5"/>
      <c r="D346" s="5" t="str">
        <f>'[4]Perrenial Shrub Inventory'!$H$11</f>
        <v>Available</v>
      </c>
      <c r="E346" s="5" t="str">
        <f>'[4]Perrenial Shrub Inventory'!I11</f>
        <v>N/A</v>
      </c>
      <c r="F346" s="53">
        <v>5.35</v>
      </c>
    </row>
    <row r="347" spans="2:6" hidden="1" x14ac:dyDescent="0.25">
      <c r="B347" s="48" t="s">
        <v>69</v>
      </c>
      <c r="C347" s="5"/>
      <c r="D347" s="52" t="str">
        <f>'[4]Perrenial Shrub Inventory'!$H$12</f>
        <v>Available</v>
      </c>
      <c r="E347" s="5" t="str">
        <f>'[4]Perrenial Shrub Inventory'!I12</f>
        <v>N/A</v>
      </c>
      <c r="F347" s="53">
        <v>5.35</v>
      </c>
    </row>
    <row r="348" spans="2:6" hidden="1" x14ac:dyDescent="0.25">
      <c r="B348" s="48" t="s">
        <v>70</v>
      </c>
      <c r="C348" s="5"/>
      <c r="D348" s="5" t="str">
        <f>'[4]Perrenial Shrub Inventory'!$H$13</f>
        <v>Available</v>
      </c>
      <c r="E348" s="5" t="str">
        <f>'[4]Perrenial Shrub Inventory'!I13</f>
        <v>N/A</v>
      </c>
      <c r="F348" s="53">
        <v>5.35</v>
      </c>
    </row>
    <row r="349" spans="2:6" hidden="1" x14ac:dyDescent="0.25">
      <c r="B349" s="48" t="s">
        <v>71</v>
      </c>
      <c r="C349" s="5"/>
      <c r="D349" s="5" t="str">
        <f>'[4]Perrenial Shrub Inventory'!$H$14</f>
        <v>Available</v>
      </c>
      <c r="E349" s="5" t="str">
        <f>'[4]Perrenial Shrub Inventory'!I14</f>
        <v>N/A</v>
      </c>
      <c r="F349" s="53">
        <v>5.35</v>
      </c>
    </row>
    <row r="350" spans="2:6" hidden="1" x14ac:dyDescent="0.25">
      <c r="B350" s="48" t="s">
        <v>72</v>
      </c>
      <c r="C350" s="5"/>
      <c r="D350" s="5" t="str">
        <f>'[4]Perrenial Shrub Inventory'!$H$15</f>
        <v>Available</v>
      </c>
      <c r="E350" s="5" t="str">
        <f>'[4]Perrenial Shrub Inventory'!I15</f>
        <v>N/A</v>
      </c>
      <c r="F350" s="53">
        <v>6.75</v>
      </c>
    </row>
    <row r="351" spans="2:6" hidden="1" x14ac:dyDescent="0.25">
      <c r="B351" s="48" t="s">
        <v>73</v>
      </c>
      <c r="C351" s="5"/>
      <c r="D351" s="5" t="str">
        <f>'[4]Perrenial Shrub Inventory'!$H$16</f>
        <v>Available</v>
      </c>
      <c r="E351" s="5" t="str">
        <f>'[4]Perrenial Shrub Inventory'!I16</f>
        <v>N/A</v>
      </c>
      <c r="F351" s="53">
        <v>5.35</v>
      </c>
    </row>
    <row r="352" spans="2:6" hidden="1" x14ac:dyDescent="0.25">
      <c r="B352" s="48" t="s">
        <v>74</v>
      </c>
      <c r="C352" s="5"/>
      <c r="D352" s="5" t="str">
        <f>'[4]Perrenial Shrub Inventory'!$H$17</f>
        <v>Available</v>
      </c>
      <c r="E352" s="5" t="str">
        <f>'[4]Perrenial Shrub Inventory'!I17</f>
        <v>N/A</v>
      </c>
      <c r="F352" s="53">
        <v>5.35</v>
      </c>
    </row>
    <row r="353" spans="2:6" hidden="1" x14ac:dyDescent="0.25">
      <c r="B353" s="48" t="s">
        <v>75</v>
      </c>
      <c r="C353" s="5"/>
      <c r="D353" s="5" t="str">
        <f>'[4]Perrenial Shrub Inventory'!$H$18</f>
        <v>Available</v>
      </c>
      <c r="E353" s="5" t="str">
        <f>'[4]Perrenial Shrub Inventory'!I18</f>
        <v>N/A</v>
      </c>
      <c r="F353" s="53">
        <v>5.35</v>
      </c>
    </row>
    <row r="354" spans="2:6" hidden="1" x14ac:dyDescent="0.25">
      <c r="B354" s="48" t="s">
        <v>76</v>
      </c>
      <c r="C354" s="5"/>
      <c r="D354" s="5" t="str">
        <f>'[4]Perrenial Shrub Inventory'!H8</f>
        <v>Available</v>
      </c>
      <c r="E354" s="5" t="str">
        <f>'[4]Perrenial Shrub Inventory'!I19</f>
        <v>N/A</v>
      </c>
      <c r="F354" s="53">
        <v>5.35</v>
      </c>
    </row>
    <row r="355" spans="2:6" hidden="1" x14ac:dyDescent="0.25">
      <c r="B355" s="48" t="s">
        <v>77</v>
      </c>
      <c r="C355" s="5"/>
      <c r="D355" s="5" t="str">
        <f>'[4]Perrenial Shrub Inventory'!$H$20</f>
        <v>Available</v>
      </c>
      <c r="E355" s="5" t="str">
        <f>'[4]Perrenial Shrub Inventory'!I20</f>
        <v>N/A</v>
      </c>
      <c r="F355" s="53">
        <v>5.35</v>
      </c>
    </row>
    <row r="356" spans="2:6" hidden="1" x14ac:dyDescent="0.25">
      <c r="B356" s="48" t="s">
        <v>78</v>
      </c>
      <c r="C356" s="5"/>
      <c r="D356" s="5" t="str">
        <f>'[4]Perrenial Shrub Inventory'!$H$21</f>
        <v>Available</v>
      </c>
      <c r="E356" s="5" t="str">
        <f>'[4]Perrenial Shrub Inventory'!I21</f>
        <v>N/A</v>
      </c>
      <c r="F356" s="53">
        <v>5.35</v>
      </c>
    </row>
    <row r="357" spans="2:6" hidden="1" x14ac:dyDescent="0.25">
      <c r="B357" s="48" t="s">
        <v>79</v>
      </c>
      <c r="C357" s="5"/>
      <c r="D357" s="5" t="str">
        <f>'[4]Perrenial Shrub Inventory'!$H$22</f>
        <v>Available</v>
      </c>
      <c r="E357" s="5" t="str">
        <f>'[4]Perrenial Shrub Inventory'!I22</f>
        <v>N/A</v>
      </c>
      <c r="F357" s="53">
        <v>5.35</v>
      </c>
    </row>
    <row r="358" spans="2:6" hidden="1" x14ac:dyDescent="0.25">
      <c r="B358" s="48" t="s">
        <v>80</v>
      </c>
      <c r="C358" s="5"/>
      <c r="D358" s="5" t="str">
        <f>'[4]Perrenial Shrub Inventory'!$H$23</f>
        <v>Available</v>
      </c>
      <c r="E358" s="5" t="str">
        <f>'[4]Perrenial Shrub Inventory'!I23</f>
        <v>N/A</v>
      </c>
      <c r="F358" s="53">
        <v>5.35</v>
      </c>
    </row>
    <row r="359" spans="2:6" hidden="1" x14ac:dyDescent="0.25">
      <c r="B359" s="48" t="s">
        <v>81</v>
      </c>
      <c r="C359" s="5"/>
      <c r="D359" s="5" t="str">
        <f>'[4]Perrenial Shrub Inventory'!$H$24</f>
        <v>Available</v>
      </c>
      <c r="E359" s="5" t="str">
        <f>'[4]Perrenial Shrub Inventory'!I24</f>
        <v>N/A</v>
      </c>
      <c r="F359" s="53">
        <v>5.35</v>
      </c>
    </row>
    <row r="360" spans="2:6" hidden="1" x14ac:dyDescent="0.25">
      <c r="B360" s="48" t="s">
        <v>82</v>
      </c>
      <c r="C360" s="5"/>
      <c r="D360" s="5" t="str">
        <f>'[4]Perrenial Shrub Inventory'!$H$25</f>
        <v>Available</v>
      </c>
      <c r="E360" s="5" t="str">
        <f>'[4]Perrenial Shrub Inventory'!I25</f>
        <v>N/A</v>
      </c>
      <c r="F360" s="53">
        <v>5.35</v>
      </c>
    </row>
    <row r="361" spans="2:6" hidden="1" x14ac:dyDescent="0.25">
      <c r="B361" s="48" t="s">
        <v>83</v>
      </c>
      <c r="C361" s="5"/>
      <c r="D361" s="5" t="str">
        <f>'[4]Perrenial Shrub Inventory'!$H$26</f>
        <v>Available</v>
      </c>
      <c r="E361" s="5" t="str">
        <f>'[4]Perrenial Shrub Inventory'!I26</f>
        <v>N/A</v>
      </c>
      <c r="F361" s="60">
        <v>5.35</v>
      </c>
    </row>
    <row r="362" spans="2:6" x14ac:dyDescent="0.25">
      <c r="B362" s="77" t="s">
        <v>217</v>
      </c>
      <c r="C362" s="76"/>
      <c r="D362" s="76" t="s">
        <v>209</v>
      </c>
      <c r="E362" s="72" t="s">
        <v>209</v>
      </c>
      <c r="F362" s="72" t="s">
        <v>216</v>
      </c>
    </row>
    <row r="363" spans="2:6" hidden="1" x14ac:dyDescent="0.25">
      <c r="B363" s="3" t="s">
        <v>203</v>
      </c>
      <c r="C363" s="5"/>
      <c r="D363" s="5" t="s">
        <v>209</v>
      </c>
      <c r="E363" s="53" t="s">
        <v>18</v>
      </c>
      <c r="F363" s="71">
        <v>5.95</v>
      </c>
    </row>
    <row r="364" spans="2:6" hidden="1" x14ac:dyDescent="0.25">
      <c r="B364" s="3" t="s">
        <v>204</v>
      </c>
      <c r="C364" s="5"/>
      <c r="D364" s="5" t="s">
        <v>209</v>
      </c>
      <c r="E364" s="53" t="s">
        <v>18</v>
      </c>
      <c r="F364" s="71">
        <v>5.95</v>
      </c>
    </row>
    <row r="365" spans="2:6" hidden="1" x14ac:dyDescent="0.25">
      <c r="B365" s="3" t="s">
        <v>205</v>
      </c>
      <c r="C365" s="5"/>
      <c r="D365" s="5" t="s">
        <v>209</v>
      </c>
      <c r="E365" s="53" t="s">
        <v>18</v>
      </c>
      <c r="F365" s="71">
        <v>5.95</v>
      </c>
    </row>
    <row r="366" spans="2:6" hidden="1" x14ac:dyDescent="0.25">
      <c r="B366" s="3" t="s">
        <v>206</v>
      </c>
      <c r="C366" s="5"/>
      <c r="D366" s="5" t="s">
        <v>209</v>
      </c>
      <c r="E366" s="53" t="s">
        <v>18</v>
      </c>
      <c r="F366" s="71">
        <v>5.95</v>
      </c>
    </row>
    <row r="367" spans="2:6" hidden="1" x14ac:dyDescent="0.25">
      <c r="B367" s="3" t="s">
        <v>207</v>
      </c>
      <c r="C367" s="5"/>
      <c r="D367" s="5" t="s">
        <v>209</v>
      </c>
      <c r="E367" s="53" t="s">
        <v>18</v>
      </c>
      <c r="F367" s="71">
        <v>5.95</v>
      </c>
    </row>
    <row r="368" spans="2:6" hidden="1" x14ac:dyDescent="0.25">
      <c r="B368" s="3" t="s">
        <v>208</v>
      </c>
      <c r="C368" s="5"/>
      <c r="D368" s="5" t="s">
        <v>209</v>
      </c>
      <c r="E368" s="53" t="s">
        <v>18</v>
      </c>
      <c r="F368" s="71">
        <v>5.95</v>
      </c>
    </row>
    <row r="369" spans="8:8" x14ac:dyDescent="0.25">
      <c r="H369" t="s">
        <v>210</v>
      </c>
    </row>
  </sheetData>
  <autoFilter ref="D5:E368" xr:uid="{00000000-0001-0000-0000-000000000000}">
    <filterColumn colId="0">
      <filters blank="1">
        <filter val="Available"/>
        <filter val="Buds &amp; bloom"/>
        <filter val="Status"/>
      </filters>
    </filterColumn>
    <filterColumn colId="1">
      <filters blank="1">
        <filter val="Budded"/>
        <filter val="Buds &amp; Bloom"/>
        <filter val="Ready"/>
        <filter val="Status"/>
      </filters>
    </filterColumn>
  </autoFilter>
  <sortState xmlns:xlrd2="http://schemas.microsoft.com/office/spreadsheetml/2017/richdata2" ref="B344:D350">
    <sortCondition ref="B344:B350"/>
  </sortState>
  <mergeCells count="5">
    <mergeCell ref="D1:G1"/>
    <mergeCell ref="D2:G2"/>
    <mergeCell ref="D3:G3"/>
    <mergeCell ref="D4:G4"/>
    <mergeCell ref="G316:G323"/>
  </mergeCells>
  <conditionalFormatting sqref="B318 B320:B321">
    <cfRule type="expression" dxfId="0" priority="10" stopIfTrue="1">
      <formula>#REF!="READY"</formula>
    </cfRule>
  </conditionalFormatting>
  <hyperlinks>
    <hyperlink ref="P7" r:id="rId1" display="Kink" xr:uid="{00000000-0004-0000-0000-000016000000}"/>
    <hyperlink ref="P8" r:id="rId2" xr:uid="{00000000-0004-0000-0000-000017000000}"/>
    <hyperlink ref="P9" r:id="rId3" xr:uid="{00000000-0004-0000-0000-000018000000}"/>
    <hyperlink ref="P10" r:id="rId4" xr:uid="{00000000-0004-0000-0000-000019000000}"/>
    <hyperlink ref="P11" r:id="rId5" xr:uid="{00000000-0004-0000-0000-00001A000000}"/>
    <hyperlink ref="P12" r:id="rId6" xr:uid="{00000000-0004-0000-0000-00001B000000}"/>
    <hyperlink ref="P13" r:id="rId7" xr:uid="{00000000-0004-0000-0000-00001C000000}"/>
    <hyperlink ref="P14" r:id="rId8" xr:uid="{00000000-0004-0000-0000-00001D000000}"/>
    <hyperlink ref="P15" r:id="rId9" xr:uid="{00000000-0004-0000-0000-00001E000000}"/>
    <hyperlink ref="P16" r:id="rId10" xr:uid="{00000000-0004-0000-0000-00001F000000}"/>
    <hyperlink ref="P17" r:id="rId11" xr:uid="{00000000-0004-0000-0000-000020000000}"/>
    <hyperlink ref="P18" r:id="rId12" xr:uid="{00000000-0004-0000-0000-000021000000}"/>
    <hyperlink ref="P19" r:id="rId13" xr:uid="{00000000-0004-0000-0000-000022000000}"/>
    <hyperlink ref="P20" r:id="rId14" xr:uid="{00000000-0004-0000-0000-000023000000}"/>
    <hyperlink ref="P21" r:id="rId15" xr:uid="{00000000-0004-0000-0000-000024000000}"/>
    <hyperlink ref="P22" r:id="rId16" xr:uid="{00000000-0004-0000-0000-000025000000}"/>
    <hyperlink ref="P23" r:id="rId17" xr:uid="{00000000-0004-0000-0000-000026000000}"/>
    <hyperlink ref="P24" r:id="rId18" xr:uid="{00000000-0004-0000-0000-000027000000}"/>
    <hyperlink ref="P25" r:id="rId19" xr:uid="{00000000-0004-0000-0000-000028000000}"/>
    <hyperlink ref="P26" r:id="rId20" xr:uid="{00000000-0004-0000-0000-000029000000}"/>
    <hyperlink ref="P27" r:id="rId21" xr:uid="{00000000-0004-0000-0000-00002A000000}"/>
    <hyperlink ref="P28" r:id="rId22" xr:uid="{00000000-0004-0000-0000-00002B000000}"/>
    <hyperlink ref="P29" r:id="rId23" xr:uid="{00000000-0004-0000-0000-00002C000000}"/>
    <hyperlink ref="P30" r:id="rId24" xr:uid="{00000000-0004-0000-0000-00002D000000}"/>
    <hyperlink ref="P31" r:id="rId25" xr:uid="{00000000-0004-0000-0000-00002E000000}"/>
    <hyperlink ref="P32" r:id="rId26" xr:uid="{00000000-0004-0000-0000-00002F000000}"/>
    <hyperlink ref="P33" r:id="rId27" xr:uid="{00000000-0004-0000-0000-000030000000}"/>
    <hyperlink ref="P34" r:id="rId28" xr:uid="{00000000-0004-0000-0000-000031000000}"/>
    <hyperlink ref="P35" r:id="rId29" xr:uid="{00000000-0004-0000-0000-000032000000}"/>
    <hyperlink ref="P36" r:id="rId30" xr:uid="{00000000-0004-0000-0000-000033000000}"/>
    <hyperlink ref="P37" r:id="rId31" xr:uid="{00000000-0004-0000-0000-000034000000}"/>
    <hyperlink ref="P38" r:id="rId32" xr:uid="{00000000-0004-0000-0000-000035000000}"/>
    <hyperlink ref="P39" r:id="rId33" xr:uid="{00000000-0004-0000-0000-000036000000}"/>
    <hyperlink ref="P40" r:id="rId34" xr:uid="{00000000-0004-0000-0000-000037000000}"/>
    <hyperlink ref="P41" r:id="rId35" xr:uid="{00000000-0004-0000-0000-000038000000}"/>
    <hyperlink ref="P42" r:id="rId36" xr:uid="{00000000-0004-0000-0000-000039000000}"/>
    <hyperlink ref="P43" r:id="rId37" xr:uid="{00000000-0004-0000-0000-00003A000000}"/>
    <hyperlink ref="P44" r:id="rId38" xr:uid="{00000000-0004-0000-0000-00003B000000}"/>
    <hyperlink ref="P45" r:id="rId39" xr:uid="{00000000-0004-0000-0000-00003C000000}"/>
    <hyperlink ref="P46" r:id="rId40" xr:uid="{00000000-0004-0000-0000-00003D000000}"/>
    <hyperlink ref="P47" r:id="rId41" xr:uid="{00000000-0004-0000-0000-00003E000000}"/>
    <hyperlink ref="P48" r:id="rId42" xr:uid="{00000000-0004-0000-0000-00003F000000}"/>
    <hyperlink ref="P49" r:id="rId43" xr:uid="{00000000-0004-0000-0000-000040000000}"/>
    <hyperlink ref="P50" r:id="rId44" xr:uid="{00000000-0004-0000-0000-000041000000}"/>
    <hyperlink ref="P51" r:id="rId45" xr:uid="{00000000-0004-0000-0000-000042000000}"/>
    <hyperlink ref="P52" r:id="rId46" xr:uid="{00000000-0004-0000-0000-000043000000}"/>
    <hyperlink ref="P54" r:id="rId47" xr:uid="{00000000-0004-0000-0000-000044000000}"/>
    <hyperlink ref="P55" r:id="rId48" xr:uid="{C05599ED-1DB8-4979-815A-EAD9E9BBF89C}"/>
    <hyperlink ref="P56" r:id="rId49" xr:uid="{D972BC7F-AB35-4255-B34E-D459FB6A3450}"/>
    <hyperlink ref="P57" r:id="rId50" xr:uid="{7821F5FC-A5E1-4F61-8B5E-B1BF71C2D274}"/>
    <hyperlink ref="P58" r:id="rId51" xr:uid="{0446A317-AB0D-4CED-A644-F2E149908425}"/>
    <hyperlink ref="P59" r:id="rId52" xr:uid="{6E2E0240-9C1B-48D0-A992-6BE6B360DB07}"/>
    <hyperlink ref="P60" r:id="rId53" xr:uid="{7C9E9625-EE0B-4C83-BA68-EAF12174D9A1}"/>
    <hyperlink ref="P61" r:id="rId54" xr:uid="{6555601E-B5F4-4E84-A013-8037B3FECA3C}"/>
    <hyperlink ref="P62" r:id="rId55" xr:uid="{A5D668D7-4EB8-41E8-A074-926AB869D9CC}"/>
    <hyperlink ref="P63" r:id="rId56" xr:uid="{F5C25AC2-D8FC-48B4-B972-3322BFA1C80B}"/>
    <hyperlink ref="P64" r:id="rId57" xr:uid="{06994BC7-197C-4073-BB36-DBCE40C41686}"/>
    <hyperlink ref="P65" r:id="rId58" xr:uid="{E9CE88F8-72AA-4D51-8F26-47112E263372}"/>
    <hyperlink ref="P66" r:id="rId59" xr:uid="{935D2682-1DB1-4277-BD53-8D215FE33522}"/>
    <hyperlink ref="P67" r:id="rId60" xr:uid="{91284844-23FC-4954-A3CF-458520228C1A}"/>
    <hyperlink ref="P68" r:id="rId61" xr:uid="{56163465-8AE5-48BF-9BBC-4E4E8C87EE05}"/>
    <hyperlink ref="P69" r:id="rId62" xr:uid="{0D6D9546-8921-4DE5-A34E-BE5849A6370C}"/>
    <hyperlink ref="P70" r:id="rId63" xr:uid="{C2979BBA-9CDF-4254-BD33-32A4DF77670F}"/>
    <hyperlink ref="P71" r:id="rId64" xr:uid="{347ECE68-3D76-4ED1-B3D3-1C3DCEE720E7}"/>
    <hyperlink ref="P72" r:id="rId65" xr:uid="{8ECB82B4-913F-4253-B318-3950E97B0A72}"/>
    <hyperlink ref="P73" r:id="rId66" xr:uid="{87E8EFCF-153D-4EE2-8864-362816D4E5CA}"/>
    <hyperlink ref="P74" r:id="rId67" xr:uid="{6672A77C-9D37-428C-BDC9-7BEEC27CDEB8}"/>
    <hyperlink ref="P75" r:id="rId68" xr:uid="{AC59B52D-E901-475C-BC3F-0891E34F6275}"/>
    <hyperlink ref="P76" r:id="rId69" xr:uid="{02EA6915-EBB1-40E0-9E3E-709114097634}"/>
    <hyperlink ref="P77" r:id="rId70" xr:uid="{366C963F-7173-486B-9DF1-A494CC844D06}"/>
    <hyperlink ref="P78" r:id="rId71" xr:uid="{C9F06CDB-A7C5-4EE4-844D-207563568A5B}"/>
    <hyperlink ref="P79" r:id="rId72" xr:uid="{4C7F1322-7AAD-4DF6-9A78-D61E438872B5}"/>
    <hyperlink ref="P80" r:id="rId73" xr:uid="{88838826-2A0E-4E4D-B00D-6AECB0D64658}"/>
    <hyperlink ref="P81" r:id="rId74" xr:uid="{C0DBB645-6CCA-4CAB-AEEB-D97557FF6B38}"/>
    <hyperlink ref="P82" r:id="rId75" xr:uid="{C0AD0FA4-6733-4A25-82D1-B3F33F259E43}"/>
    <hyperlink ref="P83" r:id="rId76" xr:uid="{8CA18AF1-568D-4C21-B372-D1AC40D1DA4C}"/>
    <hyperlink ref="P84" r:id="rId77" xr:uid="{7E9E9384-5FD7-4B94-BB53-A946E74BCC8E}"/>
    <hyperlink ref="P85" r:id="rId78" xr:uid="{55D8E5B2-17A2-4B11-B045-6A2BD2E08CC2}"/>
    <hyperlink ref="P86" r:id="rId79" xr:uid="{145C486A-EB34-4E3A-AC32-8B0F33631EA1}"/>
    <hyperlink ref="P87" r:id="rId80" xr:uid="{DDB37A8F-4303-4926-8770-0150A3531C74}"/>
    <hyperlink ref="P88" r:id="rId81" xr:uid="{3DFB75A6-0FE9-4C30-A221-D7043E0AD21E}"/>
    <hyperlink ref="P89" r:id="rId82" xr:uid="{E2CEA59D-EB37-436C-AEDF-5C498F0723BC}"/>
    <hyperlink ref="P90" r:id="rId83" xr:uid="{F00DC742-FE80-4315-92E0-7B8DE54CBC64}"/>
    <hyperlink ref="P91" r:id="rId84" xr:uid="{472B1D2C-C5CA-463A-A001-C6100EAA6F8B}"/>
    <hyperlink ref="P92" r:id="rId85" xr:uid="{070C9CBE-894D-4EF6-A881-D05C1EDD6703}"/>
    <hyperlink ref="P93" r:id="rId86" xr:uid="{A6123528-0E4B-4298-B439-8F74B090BA99}"/>
    <hyperlink ref="P94" r:id="rId87" xr:uid="{5C25D495-D1A9-4913-A8E3-0762CC383FF2}"/>
    <hyperlink ref="P95" r:id="rId88" xr:uid="{92A31AAA-8A7C-4942-90F0-9B6081782DFE}"/>
    <hyperlink ref="P96" r:id="rId89" xr:uid="{1199800F-505B-4195-8776-5BE9C09F61DE}"/>
    <hyperlink ref="P97" r:id="rId90" xr:uid="{1295CE87-A8E9-465D-B2AD-17FFE070F149}"/>
    <hyperlink ref="P98" r:id="rId91" xr:uid="{882C5DEB-36D6-4017-BC3B-FA775103D71E}"/>
    <hyperlink ref="P99" r:id="rId92" xr:uid="{AFE0822D-F1FD-497B-9768-57C539343396}"/>
    <hyperlink ref="P100" r:id="rId93" xr:uid="{DCEFD0F7-E79E-495E-9B5A-DD6A63633F82}"/>
    <hyperlink ref="P101" r:id="rId94" xr:uid="{53B1D26D-FCE5-4289-932A-DA20CF2A35DE}"/>
    <hyperlink ref="P102" r:id="rId95" xr:uid="{476B4E4A-CF4C-48A4-B513-CC00E6DE40A7}"/>
    <hyperlink ref="P103" r:id="rId96" xr:uid="{77C5E489-3431-46DD-9D34-CD0603FDF794}"/>
    <hyperlink ref="P104" r:id="rId97" xr:uid="{7DCF48CA-48C5-432F-A9DC-C116A28BC512}"/>
    <hyperlink ref="P105" r:id="rId98" xr:uid="{61948BF9-184D-4A4E-A96C-02B9AC1CDE9A}"/>
    <hyperlink ref="P106" r:id="rId99" xr:uid="{E4172D41-6F94-4C63-A423-B731543114E7}"/>
    <hyperlink ref="P107" r:id="rId100" xr:uid="{B1AA4FC1-632F-4634-B73A-FA240423D820}"/>
    <hyperlink ref="P108" r:id="rId101" xr:uid="{E9CA8819-FA26-49D0-88F5-99DB0FC2A3AC}"/>
    <hyperlink ref="P109" r:id="rId102" xr:uid="{88F7317C-03BF-46C2-913C-9625EB1048CA}"/>
    <hyperlink ref="P110" r:id="rId103" xr:uid="{E94D1938-9202-43DF-BB93-FAB8D9BF7B78}"/>
    <hyperlink ref="P111" r:id="rId104" xr:uid="{0A6B31B1-BC32-4081-ABCA-965E715925D2}"/>
    <hyperlink ref="P112" r:id="rId105" xr:uid="{C6F5BA1C-33BD-4C70-B1BB-C37F992043BB}"/>
    <hyperlink ref="P113" r:id="rId106" xr:uid="{855AE288-0D0E-4584-955A-6133C028FC15}"/>
    <hyperlink ref="P114" r:id="rId107" xr:uid="{54D3F273-58BC-4B27-80AF-A81C8AE881CE}"/>
    <hyperlink ref="P115" r:id="rId108" xr:uid="{DAE53312-A4FA-4AE5-9D4B-8371C14DD646}"/>
    <hyperlink ref="P116" r:id="rId109" xr:uid="{09C275B9-7CF5-43FA-8C3A-F5EC58A4584F}"/>
    <hyperlink ref="P117" r:id="rId110" xr:uid="{164903C8-D81A-425D-89BE-029E2C76D9D3}"/>
    <hyperlink ref="P118" r:id="rId111" xr:uid="{4000CD73-6CE6-4FC0-A294-D49AE8366420}"/>
    <hyperlink ref="P119" r:id="rId112" xr:uid="{1D80F487-64AC-45DF-9F52-DCE7DB50DB40}"/>
    <hyperlink ref="P120" r:id="rId113" xr:uid="{88759E33-D99B-43F7-9643-1CF2F9833F9F}"/>
    <hyperlink ref="P121" r:id="rId114" xr:uid="{BCDAB19E-EF41-49D2-A4E4-4CADCEDE5FEB}"/>
    <hyperlink ref="P122" r:id="rId115" xr:uid="{30E3C9BE-E476-4A3E-A2D7-562D13BEF739}"/>
    <hyperlink ref="P123" r:id="rId116" xr:uid="{4D100AD3-39FB-4306-A2CD-841C69E44AA9}"/>
    <hyperlink ref="P124" r:id="rId117" xr:uid="{9B17CBBD-0485-48FB-9B65-B7316C9BD16B}"/>
    <hyperlink ref="P125" r:id="rId118" xr:uid="{C0DF4663-8623-4B07-888E-2049D502FBB3}"/>
    <hyperlink ref="P126" r:id="rId119" xr:uid="{8E955938-EFA2-463F-A5C0-DDB91D11E8F2}"/>
    <hyperlink ref="P127" r:id="rId120" xr:uid="{6975CBCA-A27D-4732-8E08-B8735930E246}"/>
    <hyperlink ref="P128" r:id="rId121" xr:uid="{830F1F92-142E-48DC-B9A3-F04D8740BFEE}"/>
    <hyperlink ref="P129" r:id="rId122" xr:uid="{83310C0E-FF64-4959-88AD-DF765D5EB83A}"/>
    <hyperlink ref="P130" r:id="rId123" xr:uid="{2C646143-F32B-4574-B882-7F97E8ED4AA4}"/>
    <hyperlink ref="P131" r:id="rId124" xr:uid="{FDE9D34E-0558-4F79-8B04-EB44A9B830C2}"/>
    <hyperlink ref="P132" r:id="rId125" xr:uid="{734E56AC-0124-42F3-87D7-3C9BC654204B}"/>
    <hyperlink ref="P133" r:id="rId126" xr:uid="{6198C923-590E-422D-8E1F-1CE0A5009802}"/>
    <hyperlink ref="P134" r:id="rId127" xr:uid="{67433331-7AC0-427C-B6D0-BAB4E3837427}"/>
    <hyperlink ref="P135" r:id="rId128" xr:uid="{6F962BC5-6BE8-461D-AE5B-84BA491AF46C}"/>
    <hyperlink ref="P136" r:id="rId129" xr:uid="{155E42D6-9161-48AD-AAA6-1578B8A01DF7}"/>
    <hyperlink ref="P137" r:id="rId130" xr:uid="{109A8CF8-7BF3-41D5-A4E0-9D02BD172AB6}"/>
    <hyperlink ref="P138" r:id="rId131" xr:uid="{43BED445-8F8D-4876-9F40-2DD70D4A9C6C}"/>
    <hyperlink ref="P139" r:id="rId132" xr:uid="{F9106529-D73A-457A-BC35-08DE9231F4F0}"/>
    <hyperlink ref="P140" r:id="rId133" xr:uid="{55A8A1A9-F961-421E-B5E2-4CBD1F3C11FF}"/>
    <hyperlink ref="P141" r:id="rId134" xr:uid="{DFBDF807-EBBF-4DF0-9ECD-13B0FBBD5BB6}"/>
    <hyperlink ref="P142" r:id="rId135" xr:uid="{432E1963-5315-433C-8FE8-6EFBA79630CD}"/>
    <hyperlink ref="P143" r:id="rId136" xr:uid="{6A5B174D-34C7-4EED-B673-2EF8A26D27FA}"/>
    <hyperlink ref="P144" r:id="rId137" xr:uid="{445A180C-1952-44D0-8DE2-9D914F83BD1B}"/>
    <hyperlink ref="P145" r:id="rId138" xr:uid="{B4E66A91-FBC0-4A7C-B893-345F1C2A3FDF}"/>
    <hyperlink ref="P146" r:id="rId139" xr:uid="{C88078A3-3ECE-41BB-8D2D-1F65B426DED0}"/>
    <hyperlink ref="P147" r:id="rId140" xr:uid="{49CA6B41-9BF2-4F27-9575-1064E44724D6}"/>
    <hyperlink ref="P148" r:id="rId141" xr:uid="{91A8065F-F74A-4089-9DC8-320824A1C584}"/>
    <hyperlink ref="P149" r:id="rId142" xr:uid="{7942302B-1DD3-4E42-AECD-60121844304F}"/>
    <hyperlink ref="P150" r:id="rId143" xr:uid="{5A9AA329-9C01-446A-89DF-D0C8AB55249E}"/>
    <hyperlink ref="P151" r:id="rId144" xr:uid="{221BFC5C-296E-4182-BE46-727AFEA4A45A}"/>
    <hyperlink ref="P152" r:id="rId145" xr:uid="{8C424A2C-80A0-4F65-8AE9-D1E576A6E385}"/>
    <hyperlink ref="P153" r:id="rId146" xr:uid="{A8E751D6-4624-4F02-A386-E9195EFE3931}"/>
    <hyperlink ref="P155" r:id="rId147" xr:uid="{84FD6B6C-5AAA-4495-A324-74620D7EFB3F}"/>
    <hyperlink ref="P156" r:id="rId148" xr:uid="{E784A532-7E38-4C4E-8DDD-C81466FEC659}"/>
    <hyperlink ref="P157" r:id="rId149" xr:uid="{60B9800C-E8A7-4D01-BE2F-861DAF477042}"/>
    <hyperlink ref="P158" r:id="rId150" xr:uid="{A65AE0DB-73DC-4A8A-AA10-37D90D05563B}"/>
    <hyperlink ref="P159" r:id="rId151" xr:uid="{AA7B1CC9-777B-4D44-B095-E314683BE2CC}"/>
    <hyperlink ref="P160" r:id="rId152" xr:uid="{3478F665-D59C-44D0-A876-D08A1E625316}"/>
    <hyperlink ref="P161" r:id="rId153" xr:uid="{6D2F2352-376F-4505-96FB-A7AF6D606C1B}"/>
    <hyperlink ref="P162" r:id="rId154" xr:uid="{9B2B5D02-8253-4E5C-AA1C-B372E512928A}"/>
    <hyperlink ref="P163" r:id="rId155" xr:uid="{6A00B1FA-11F1-452D-9A97-62A81D9AB1ED}"/>
    <hyperlink ref="P164" r:id="rId156" xr:uid="{8356911F-D25D-4F22-B42E-79B342C27D03}"/>
    <hyperlink ref="P165" r:id="rId157" xr:uid="{A5D053E0-B5A5-4964-BFD3-4796ECAD7C0E}"/>
    <hyperlink ref="P166" r:id="rId158" xr:uid="{080E14CF-A4BA-435C-91AE-2917B73400E5}"/>
    <hyperlink ref="P167" r:id="rId159" xr:uid="{52FDA92E-9A0A-4D10-B01E-03FF2BFE231A}"/>
    <hyperlink ref="P168" r:id="rId160" xr:uid="{E26BED08-9054-44B1-9E1C-A7C50B25BD0A}"/>
    <hyperlink ref="P169" r:id="rId161" xr:uid="{4CECBB32-A290-4561-8DA3-F1444B74D03D}"/>
    <hyperlink ref="P170" r:id="rId162" xr:uid="{6EA3BFF2-ACFF-4C51-8EC3-109231D3F47B}"/>
    <hyperlink ref="P171" r:id="rId163" xr:uid="{E131D134-C2A1-44E8-9F35-DF0981754CA5}"/>
    <hyperlink ref="P172" r:id="rId164" xr:uid="{0E08B171-E92A-43A1-89DB-B6E8A087244D}"/>
    <hyperlink ref="P173" r:id="rId165" xr:uid="{59D827D9-BE97-48D6-A488-BB9D332A28AF}"/>
    <hyperlink ref="P174" r:id="rId166" xr:uid="{F1CA458E-1ADA-4D5E-BD82-EF86E3E07695}"/>
    <hyperlink ref="P175" r:id="rId167" xr:uid="{D9E29151-151E-402F-AE5A-A47130D7A387}"/>
    <hyperlink ref="P176" r:id="rId168" xr:uid="{A371E961-FC7A-4CDA-A7A6-01C9B5503349}"/>
    <hyperlink ref="P177" r:id="rId169" xr:uid="{A787E7D8-DF25-493B-9EE2-EC6C0DA2F6D7}"/>
    <hyperlink ref="P178" r:id="rId170" xr:uid="{06E635C8-D83A-435C-B65B-DD777C9AAA02}"/>
    <hyperlink ref="P179" r:id="rId171" xr:uid="{DBE49627-F649-42DE-8ED8-6DB0CF33948D}"/>
    <hyperlink ref="P180" r:id="rId172" xr:uid="{30BB15D7-DE30-4043-B265-098E597F4841}"/>
    <hyperlink ref="P181" r:id="rId173" xr:uid="{6CE315C1-22E0-4F5E-8F4E-AA921A76B1F6}"/>
    <hyperlink ref="P182" r:id="rId174" xr:uid="{72EF6067-C94A-48FD-9563-6E57FCE22F9C}"/>
    <hyperlink ref="P183" r:id="rId175" xr:uid="{0394B25E-A856-414D-A2AC-726F6A1A066D}"/>
    <hyperlink ref="P184" r:id="rId176" xr:uid="{6A0D9F1E-0F61-45B5-9BF8-CB254FBBB3AE}"/>
    <hyperlink ref="P185" r:id="rId177" xr:uid="{74D1D566-B2B3-42D9-9429-5CF1B9873F87}"/>
    <hyperlink ref="P186" r:id="rId178" xr:uid="{A2216DD2-E27E-433B-ADA2-F26F1CBD263F}"/>
    <hyperlink ref="P187" r:id="rId179" xr:uid="{F0E56B70-257F-493C-AE84-789C2E0BAC8E}"/>
    <hyperlink ref="P188" r:id="rId180" xr:uid="{3173B043-DFF4-4CEB-A237-FF714E66B5F4}"/>
    <hyperlink ref="P189" r:id="rId181" xr:uid="{5C17DC96-B2DC-48B2-967B-D21368EEAC1C}"/>
    <hyperlink ref="P190" r:id="rId182" xr:uid="{30B4D989-128D-417B-AD3D-6FA3F23A7E97}"/>
    <hyperlink ref="P191" r:id="rId183" xr:uid="{3D98DC9C-1CA5-4CDA-B424-7921E33D66CF}"/>
    <hyperlink ref="P192" r:id="rId184" xr:uid="{ED2A7368-B0FA-4C49-87C8-27D37759FCAA}"/>
    <hyperlink ref="P193" r:id="rId185" xr:uid="{301AC1FD-8A24-432E-895E-5B09DA6ABBC2}"/>
    <hyperlink ref="P194" r:id="rId186" xr:uid="{E1BF4D83-F2B2-4A38-B343-36616B868550}"/>
    <hyperlink ref="P195" r:id="rId187" xr:uid="{1873E805-59DA-487F-A7E6-4E37120EA93D}"/>
    <hyperlink ref="P196" r:id="rId188" xr:uid="{4766F087-9BB9-49CE-94EC-506E8227B775}"/>
    <hyperlink ref="P197" r:id="rId189" xr:uid="{E1A9E4E5-0A7F-4FB2-BE71-784BD11D5155}"/>
    <hyperlink ref="P198" r:id="rId190" xr:uid="{E09FFB10-DF12-4DEA-80FC-9763BFDD72F1}"/>
    <hyperlink ref="P199" r:id="rId191" xr:uid="{55816634-7939-4CCB-B653-48CFBC4C8CCB}"/>
    <hyperlink ref="P200" r:id="rId192" xr:uid="{57ECE4CB-5A1E-4AFF-AFEA-AD2FFF0BAEC6}"/>
    <hyperlink ref="P201" r:id="rId193" xr:uid="{5E7C433B-F292-4406-BB0F-347F61FFDF01}"/>
    <hyperlink ref="P202" r:id="rId194" xr:uid="{7CDE7F9E-E577-44DB-A44E-411E4CFB8511}"/>
    <hyperlink ref="P203" r:id="rId195" xr:uid="{8D9DB3FF-5983-4895-886A-3CE7461663BB}"/>
    <hyperlink ref="P204" r:id="rId196" xr:uid="{8AFB260E-05DD-40FF-B046-6D97FF547215}"/>
    <hyperlink ref="P205" r:id="rId197" xr:uid="{89F4E630-1AA2-4AB7-8E7E-64B1C351826F}"/>
    <hyperlink ref="P206" r:id="rId198" xr:uid="{9BD27DA6-557D-46DF-8E29-72E1021DCD5A}"/>
    <hyperlink ref="P207" r:id="rId199" xr:uid="{6D847975-0999-4C01-9C54-531E0D3B5D13}"/>
    <hyperlink ref="P208" r:id="rId200" xr:uid="{A0A75296-E109-47AB-92B2-F955C3B884F8}"/>
    <hyperlink ref="P209" r:id="rId201" xr:uid="{FC1C0FED-4C5C-42FB-8B3F-7C5F787EA352}"/>
    <hyperlink ref="P210" r:id="rId202" xr:uid="{CF40EEE9-0736-415B-BAD1-FE2886116EB6}"/>
    <hyperlink ref="P211" r:id="rId203" xr:uid="{8F589E59-9C03-47E6-BB20-6C3C25F97976}"/>
    <hyperlink ref="P212" r:id="rId204" xr:uid="{65AE52F2-8F3D-4396-AA99-C6F06C753692}"/>
    <hyperlink ref="P213" r:id="rId205" xr:uid="{655F2A33-5FA3-4F35-8F9C-38CA1C8BD146}"/>
    <hyperlink ref="P214" r:id="rId206" xr:uid="{15219E59-C253-4B82-A9F1-8EB07B283486}"/>
    <hyperlink ref="P215" r:id="rId207" xr:uid="{FB0F287B-C700-45FA-8949-B72EFEA054BC}"/>
    <hyperlink ref="P216" r:id="rId208" xr:uid="{80A17502-1A35-488D-99F1-01E876035D83}"/>
    <hyperlink ref="P218" r:id="rId209" xr:uid="{6657F6FE-ED31-4845-92C0-16DA6F556B78}"/>
    <hyperlink ref="P219" r:id="rId210" xr:uid="{C40669E3-2B8F-46BA-9E30-A645BED353C7}"/>
    <hyperlink ref="P220" r:id="rId211" xr:uid="{C9CDE84A-9210-43B0-AEA4-28589BD07EAD}"/>
    <hyperlink ref="P221" r:id="rId212" xr:uid="{359600AC-C9CB-43CE-A1B8-28146A27AE0C}"/>
    <hyperlink ref="P222" r:id="rId213" xr:uid="{8F29E996-5742-4696-B3D4-8025B838EDAD}"/>
    <hyperlink ref="P223" r:id="rId214" xr:uid="{B73E23B3-07B5-4787-8F2B-F60C8C88DBF6}"/>
    <hyperlink ref="P224" r:id="rId215" xr:uid="{043D250B-562A-4A9C-BB21-7C630273F6C1}"/>
    <hyperlink ref="P225" r:id="rId216" xr:uid="{D693E1E6-5223-46F0-9BC1-74C478B5CF38}"/>
    <hyperlink ref="P226" r:id="rId217" xr:uid="{67FBA603-94B2-4485-8CA6-DCB46B7A1EDC}"/>
    <hyperlink ref="P227" r:id="rId218" xr:uid="{B7263FE3-4A79-485A-AF3E-BE582E0674A5}"/>
    <hyperlink ref="P228" r:id="rId219" xr:uid="{38CDD8A6-B702-49A7-891A-DBB00ABA556F}"/>
    <hyperlink ref="P229" r:id="rId220" xr:uid="{4655985D-EACF-46C0-AA4E-ACD7419BB719}"/>
    <hyperlink ref="P230" r:id="rId221" xr:uid="{85A10D95-F718-4F06-8631-41E46C3A2436}"/>
    <hyperlink ref="P231" r:id="rId222" xr:uid="{71C0CABF-D4DE-4ACA-9EED-EF9CD9CD44A8}"/>
    <hyperlink ref="P232" r:id="rId223" xr:uid="{28774E86-AE53-4B54-A9D5-2CB4C9841EFE}"/>
    <hyperlink ref="P233" r:id="rId224" xr:uid="{BA391630-DA29-4565-83A6-A1982C6641BE}"/>
    <hyperlink ref="P234" r:id="rId225" xr:uid="{99DCB8EA-B04E-4336-B832-AF5986A4D520}"/>
    <hyperlink ref="P235" r:id="rId226" xr:uid="{A955EF3A-2D4D-45FA-8E43-4C9705E13337}"/>
    <hyperlink ref="P236" r:id="rId227" xr:uid="{140CEC78-EC2F-4A69-B723-235A163C20FA}"/>
    <hyperlink ref="P237" r:id="rId228" xr:uid="{A7EF9885-B10D-434B-9067-6D4E6583B572}"/>
    <hyperlink ref="P238" r:id="rId229" xr:uid="{3DEB19BE-A627-45FF-B930-5A5382329353}"/>
    <hyperlink ref="P239" r:id="rId230" xr:uid="{37671FFF-6955-49FB-A953-FA0E1F345ED4}"/>
    <hyperlink ref="P242" r:id="rId231" xr:uid="{8C5BADA3-FE27-41EA-9B12-85D047EB2172}"/>
    <hyperlink ref="P243" r:id="rId232" xr:uid="{CF14EE56-FEBC-454B-8A19-8E668A7FC2F7}"/>
    <hyperlink ref="P244" r:id="rId233" xr:uid="{D6D0844D-C02B-4529-9A64-6A10597C7661}"/>
    <hyperlink ref="P245" r:id="rId234" xr:uid="{C62CF8EB-06ED-49FA-A899-0A0EFED236D7}"/>
    <hyperlink ref="P246" r:id="rId235" xr:uid="{6C3242DD-77F8-406A-A008-D582BF2619CE}"/>
    <hyperlink ref="P247" r:id="rId236" xr:uid="{9B13F136-DF70-4257-9DA5-93F3F1C397FC}"/>
    <hyperlink ref="P248" r:id="rId237" xr:uid="{8299034E-A78A-4D66-A1BC-4226713FC3D0}"/>
    <hyperlink ref="P249" r:id="rId238" xr:uid="{FFBFC1EB-77D5-4D13-879C-553BF2051E9D}"/>
    <hyperlink ref="P250" r:id="rId239" xr:uid="{36E385A9-D89F-43C1-A705-80435456D23B}"/>
    <hyperlink ref="P251" r:id="rId240" xr:uid="{FAC2B56D-1573-4542-8111-78C320A03380}"/>
    <hyperlink ref="P252" r:id="rId241" xr:uid="{816DFF29-C8A4-4F1B-8094-D736F8E0D841}"/>
    <hyperlink ref="P253" r:id="rId242" xr:uid="{BDE155A9-7A68-454C-AB14-DE7E3FA777BA}"/>
    <hyperlink ref="P254" r:id="rId243" xr:uid="{27D6C9B5-1DC4-4D82-9E4F-E8859DF49235}"/>
    <hyperlink ref="P255" r:id="rId244" xr:uid="{2B972F58-2F60-4901-8337-7AA601B4297B}"/>
    <hyperlink ref="P256" r:id="rId245" xr:uid="{CA6A15C4-4D5F-415A-B7AE-86673B9C608D}"/>
    <hyperlink ref="P257" r:id="rId246" xr:uid="{734E934A-3532-4713-B376-139A63409A2F}"/>
    <hyperlink ref="P258" r:id="rId247" xr:uid="{EFE84CE0-8667-4F7C-B168-3FD50EE7FF20}"/>
    <hyperlink ref="P259" r:id="rId248" xr:uid="{113183A7-DE7D-4076-81C3-DCF41EA4472B}"/>
    <hyperlink ref="P260" r:id="rId249" xr:uid="{B1AC69AA-804C-4B36-B92A-A17EFB6697D8}"/>
    <hyperlink ref="P261" r:id="rId250" xr:uid="{5D02F904-0DF6-4CC7-8F66-A7F25F4921AD}"/>
    <hyperlink ref="P262" r:id="rId251" xr:uid="{DB9A855E-2E78-4AD7-836E-0C1EB486C48C}"/>
    <hyperlink ref="P263" r:id="rId252" xr:uid="{B10DBD55-6990-43F7-BCE0-7CCF31C1835D}"/>
    <hyperlink ref="P264" r:id="rId253" xr:uid="{581C02DE-83B3-458F-884A-C859A73B3D1D}"/>
    <hyperlink ref="P265" r:id="rId254" xr:uid="{268F2196-FDC3-4ABE-A11F-E76C3729B9AC}"/>
    <hyperlink ref="P266" r:id="rId255" xr:uid="{F09D6A37-7D41-487C-9DF3-17836E47B6B7}"/>
    <hyperlink ref="P267" r:id="rId256" xr:uid="{C77B74B3-1AFD-47EB-8395-50954DC354DD}"/>
    <hyperlink ref="P268" r:id="rId257" xr:uid="{B931B049-0467-4D24-93BF-EE06EAA19A1C}"/>
    <hyperlink ref="P269" r:id="rId258" xr:uid="{71105FE1-70F3-45A3-9095-50A2D263B63D}"/>
    <hyperlink ref="P270" r:id="rId259" xr:uid="{240E2B5A-4B0E-42F9-98DC-3732C6C3FBFE}"/>
    <hyperlink ref="P271" r:id="rId260" xr:uid="{48015644-84A2-4E68-BB7C-D18AB4FB3A91}"/>
    <hyperlink ref="P272" r:id="rId261" xr:uid="{F4354E45-302D-44E8-86D0-BED7440EBE6B}"/>
    <hyperlink ref="P273" r:id="rId262" xr:uid="{3B97A5B8-2809-4350-887D-9047BF013A0C}"/>
    <hyperlink ref="P274" r:id="rId263" xr:uid="{8FA3B95D-2F42-4D65-9468-4779589EB265}"/>
    <hyperlink ref="P275" r:id="rId264" xr:uid="{E6AC14F5-5D3F-4436-A621-E56B759F547B}"/>
    <hyperlink ref="P276" r:id="rId265" xr:uid="{6B2756CC-6A1D-4342-8CC0-049721BEA7D6}"/>
    <hyperlink ref="P277" r:id="rId266" xr:uid="{D0176D4E-23E7-4D05-92F8-0F88E8147FE6}"/>
    <hyperlink ref="P278" r:id="rId267" xr:uid="{9610A7E1-68C0-4B51-9525-A45E3C80CD8C}"/>
    <hyperlink ref="P279" r:id="rId268" xr:uid="{70BA0D49-E1AE-4FA2-A247-E34531ED1D66}"/>
    <hyperlink ref="P280" r:id="rId269" xr:uid="{6DEAA8F2-55EB-498A-B9D5-A580C5A47B7C}"/>
    <hyperlink ref="P281" r:id="rId270" xr:uid="{2725B0EA-B2C8-4634-B312-7B107D0AC02D}"/>
    <hyperlink ref="P282" r:id="rId271" xr:uid="{84D334E3-0701-402D-92F2-163ABB1F96A6}"/>
    <hyperlink ref="P283" r:id="rId272" xr:uid="{908AD08A-17A1-46DB-BAFA-1E918E0A3DD5}"/>
    <hyperlink ref="P284" r:id="rId273" xr:uid="{067339A5-72F9-44F2-A13C-7E93BF7923AA}"/>
    <hyperlink ref="P285" r:id="rId274" xr:uid="{366FBCD9-551B-4D68-8299-6FA216C9E65B}"/>
    <hyperlink ref="P286" r:id="rId275" xr:uid="{D0857C09-C650-4CEE-8278-567E91299B74}"/>
    <hyperlink ref="P287" r:id="rId276" xr:uid="{F0FEC797-19E0-4217-82BA-E7C4FCAA7922}"/>
    <hyperlink ref="P241" r:id="rId277" xr:uid="{C3EAD12F-D733-419B-8CC0-41D3D1537E66}"/>
  </hyperlinks>
  <printOptions horizontalCentered="1"/>
  <pageMargins left="0.25" right="0.25" top="0.75" bottom="0.75" header="0.3" footer="0.3"/>
  <pageSetup scale="84" fitToHeight="0" orientation="portrait" r:id="rId278"/>
  <rowBreaks count="1" manualBreakCount="1">
    <brk id="294" min="1" max="6" man="1"/>
  </rowBreaks>
  <drawing r:id="rId2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2024-04-11T23:06:20Z</cp:lastPrinted>
  <dcterms:created xsi:type="dcterms:W3CDTF">2018-01-29T21:34:31Z</dcterms:created>
  <dcterms:modified xsi:type="dcterms:W3CDTF">2024-07-26T15:46:36Z</dcterms:modified>
</cp:coreProperties>
</file>