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9470DB0F-DD42-4728-9DCC-540C2612459D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Clearview!$A$7:$XFA$317</definedName>
    <definedName name="_xlnm.Print_Area" localSheetId="0">Clearview!$B$2:$G$392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7" i="1" l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73" i="1" l="1"/>
  <c r="E372" i="1"/>
  <c r="E371" i="1"/>
  <c r="E370" i="1"/>
  <c r="E361" i="1"/>
  <c r="E360" i="1"/>
  <c r="E359" i="1"/>
  <c r="E357" i="1"/>
  <c r="E356" i="1"/>
  <c r="E355" i="1"/>
  <c r="E353" i="1"/>
  <c r="E354" i="1"/>
  <c r="E358" i="1"/>
  <c r="E352" i="1"/>
  <c r="E349" i="1"/>
  <c r="E348" i="1"/>
  <c r="E347" i="1"/>
  <c r="E346" i="1"/>
  <c r="E343" i="1"/>
  <c r="E342" i="1"/>
  <c r="E344" i="1"/>
  <c r="E341" i="1"/>
  <c r="E339" i="1"/>
  <c r="E338" i="1"/>
  <c r="E337" i="1"/>
  <c r="E335" i="1"/>
  <c r="E334" i="1"/>
  <c r="E336" i="1"/>
  <c r="E333" i="1"/>
  <c r="P317" i="1" l="1"/>
  <c r="O317" i="1"/>
  <c r="N317" i="1"/>
  <c r="M317" i="1"/>
  <c r="L317" i="1"/>
  <c r="K317" i="1"/>
  <c r="J317" i="1"/>
  <c r="I317" i="1"/>
  <c r="H317" i="1"/>
  <c r="G317" i="1"/>
  <c r="P316" i="1"/>
  <c r="O316" i="1"/>
  <c r="N316" i="1"/>
  <c r="M316" i="1"/>
  <c r="L316" i="1"/>
  <c r="K316" i="1"/>
  <c r="J316" i="1"/>
  <c r="I316" i="1"/>
  <c r="H316" i="1"/>
  <c r="G316" i="1"/>
  <c r="P315" i="1"/>
  <c r="O315" i="1"/>
  <c r="N315" i="1"/>
  <c r="M315" i="1"/>
  <c r="L315" i="1"/>
  <c r="K315" i="1"/>
  <c r="J315" i="1"/>
  <c r="I315" i="1"/>
  <c r="H315" i="1"/>
  <c r="G315" i="1"/>
  <c r="P314" i="1"/>
  <c r="O314" i="1"/>
  <c r="N314" i="1"/>
  <c r="M314" i="1"/>
  <c r="L314" i="1"/>
  <c r="K314" i="1"/>
  <c r="J314" i="1"/>
  <c r="I314" i="1"/>
  <c r="H314" i="1"/>
  <c r="G314" i="1"/>
  <c r="P313" i="1"/>
  <c r="O313" i="1"/>
  <c r="N313" i="1"/>
  <c r="M313" i="1"/>
  <c r="L313" i="1"/>
  <c r="K313" i="1"/>
  <c r="J313" i="1"/>
  <c r="I313" i="1"/>
  <c r="H313" i="1"/>
  <c r="G313" i="1"/>
  <c r="P312" i="1"/>
  <c r="O312" i="1"/>
  <c r="N312" i="1"/>
  <c r="M312" i="1"/>
  <c r="L312" i="1"/>
  <c r="K312" i="1"/>
  <c r="J312" i="1"/>
  <c r="I312" i="1"/>
  <c r="H312" i="1"/>
  <c r="G312" i="1"/>
  <c r="P311" i="1"/>
  <c r="O311" i="1"/>
  <c r="N311" i="1"/>
  <c r="M311" i="1"/>
  <c r="L311" i="1"/>
  <c r="K311" i="1"/>
  <c r="J311" i="1"/>
  <c r="I311" i="1"/>
  <c r="H311" i="1"/>
  <c r="G311" i="1"/>
  <c r="P310" i="1"/>
  <c r="O310" i="1"/>
  <c r="N310" i="1"/>
  <c r="M310" i="1"/>
  <c r="L310" i="1"/>
  <c r="K310" i="1"/>
  <c r="J310" i="1"/>
  <c r="I310" i="1"/>
  <c r="H310" i="1"/>
  <c r="G310" i="1"/>
  <c r="P309" i="1"/>
  <c r="O309" i="1"/>
  <c r="N309" i="1"/>
  <c r="M309" i="1"/>
  <c r="L309" i="1"/>
  <c r="K309" i="1"/>
  <c r="J309" i="1"/>
  <c r="I309" i="1"/>
  <c r="H309" i="1"/>
  <c r="G309" i="1"/>
  <c r="P308" i="1"/>
  <c r="O308" i="1"/>
  <c r="N308" i="1"/>
  <c r="M308" i="1"/>
  <c r="L308" i="1"/>
  <c r="K308" i="1"/>
  <c r="J308" i="1"/>
  <c r="I308" i="1"/>
  <c r="H308" i="1"/>
  <c r="G308" i="1"/>
  <c r="P307" i="1"/>
  <c r="O307" i="1"/>
  <c r="N307" i="1"/>
  <c r="M307" i="1"/>
  <c r="L307" i="1"/>
  <c r="K307" i="1"/>
  <c r="J307" i="1"/>
  <c r="I307" i="1"/>
  <c r="H307" i="1"/>
  <c r="G307" i="1"/>
  <c r="P306" i="1"/>
  <c r="O306" i="1"/>
  <c r="N306" i="1"/>
  <c r="M306" i="1"/>
  <c r="L306" i="1"/>
  <c r="K306" i="1"/>
  <c r="J306" i="1"/>
  <c r="I306" i="1"/>
  <c r="H306" i="1"/>
  <c r="G306" i="1"/>
  <c r="P305" i="1"/>
  <c r="O305" i="1"/>
  <c r="N305" i="1"/>
  <c r="M305" i="1"/>
  <c r="L305" i="1"/>
  <c r="K305" i="1"/>
  <c r="J305" i="1"/>
  <c r="I305" i="1"/>
  <c r="H305" i="1"/>
  <c r="G305" i="1"/>
  <c r="P304" i="1"/>
  <c r="O304" i="1"/>
  <c r="N304" i="1"/>
  <c r="M304" i="1"/>
  <c r="L304" i="1"/>
  <c r="K304" i="1"/>
  <c r="J304" i="1"/>
  <c r="I304" i="1"/>
  <c r="H304" i="1"/>
  <c r="G304" i="1"/>
  <c r="P303" i="1"/>
  <c r="O303" i="1"/>
  <c r="N303" i="1"/>
  <c r="M303" i="1"/>
  <c r="L303" i="1"/>
  <c r="K303" i="1"/>
  <c r="J303" i="1"/>
  <c r="I303" i="1"/>
  <c r="H303" i="1"/>
  <c r="G303" i="1"/>
  <c r="P302" i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5" i="1"/>
  <c r="O275" i="1"/>
  <c r="N275" i="1"/>
  <c r="M275" i="1"/>
  <c r="L275" i="1"/>
  <c r="K275" i="1"/>
  <c r="J275" i="1"/>
  <c r="I275" i="1"/>
  <c r="H275" i="1"/>
  <c r="G275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3" i="1"/>
  <c r="O243" i="1"/>
  <c r="N243" i="1"/>
  <c r="M243" i="1"/>
  <c r="L243" i="1"/>
  <c r="K243" i="1"/>
  <c r="J243" i="1"/>
  <c r="I243" i="1"/>
  <c r="H243" i="1"/>
  <c r="G243" i="1"/>
  <c r="P242" i="1"/>
  <c r="O242" i="1"/>
  <c r="N242" i="1"/>
  <c r="M242" i="1"/>
  <c r="L242" i="1"/>
  <c r="K242" i="1"/>
  <c r="J242" i="1"/>
  <c r="I242" i="1"/>
  <c r="H242" i="1"/>
  <c r="G242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L173" i="1"/>
  <c r="K173" i="1"/>
  <c r="J173" i="1"/>
  <c r="I173" i="1"/>
  <c r="H173" i="1"/>
  <c r="G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E375" i="1" l="1"/>
  <c r="E376" i="1"/>
  <c r="E377" i="1"/>
  <c r="E378" i="1"/>
  <c r="E379" i="1"/>
  <c r="E380" i="1"/>
  <c r="E381" i="1"/>
  <c r="E382" i="1"/>
  <c r="E374" i="1"/>
  <c r="P8" i="1" l="1"/>
  <c r="O8" i="1"/>
  <c r="N8" i="1"/>
  <c r="M8" i="1"/>
  <c r="L8" i="1"/>
  <c r="K8" i="1"/>
  <c r="J8" i="1"/>
  <c r="I8" i="1"/>
  <c r="H8" i="1"/>
  <c r="G8" i="1"/>
  <c r="E235" i="1" l="1"/>
  <c r="E303" i="1"/>
  <c r="E254" i="1"/>
  <c r="E287" i="1"/>
  <c r="E281" i="1"/>
  <c r="E268" i="1"/>
  <c r="E260" i="1"/>
  <c r="E246" i="1"/>
  <c r="E35" i="1" l="1"/>
  <c r="E185" i="1"/>
  <c r="E202" i="1"/>
  <c r="E155" i="1"/>
  <c r="E164" i="1"/>
  <c r="E99" i="1"/>
  <c r="E39" i="1"/>
  <c r="E238" i="1"/>
  <c r="E236" i="1"/>
  <c r="E153" i="1"/>
  <c r="E186" i="1"/>
  <c r="E170" i="1"/>
  <c r="E237" i="1"/>
  <c r="E115" i="1"/>
  <c r="E33" i="1"/>
  <c r="E182" i="1"/>
  <c r="E117" i="1"/>
  <c r="E188" i="1"/>
  <c r="E18" i="1"/>
  <c r="E64" i="1"/>
  <c r="E31" i="1"/>
  <c r="E95" i="1"/>
  <c r="E129" i="1"/>
  <c r="E19" i="1"/>
  <c r="E307" i="1"/>
  <c r="E130" i="1"/>
  <c r="E29" i="1"/>
  <c r="E86" i="1" l="1"/>
  <c r="E168" i="1"/>
  <c r="E127" i="1"/>
  <c r="E204" i="1"/>
  <c r="E175" i="1"/>
  <c r="E65" i="1"/>
  <c r="E213" i="1" l="1"/>
  <c r="E114" i="1" l="1"/>
  <c r="E193" i="1"/>
  <c r="E156" i="1"/>
  <c r="E134" i="1"/>
  <c r="E216" i="1"/>
  <c r="E160" i="1"/>
  <c r="E289" i="1"/>
  <c r="E265" i="1"/>
  <c r="E290" i="1"/>
  <c r="E173" i="1"/>
  <c r="E308" i="1"/>
  <c r="E198" i="1"/>
  <c r="E296" i="1"/>
  <c r="E174" i="1"/>
  <c r="E101" i="1"/>
  <c r="E298" i="1"/>
  <c r="E58" i="1"/>
  <c r="E304" i="1"/>
  <c r="E226" i="1"/>
  <c r="E169" i="1"/>
  <c r="E140" i="1"/>
  <c r="E261" i="1"/>
  <c r="E150" i="1"/>
  <c r="E84" i="1"/>
  <c r="E48" i="1"/>
  <c r="E306" i="1"/>
  <c r="E97" i="1"/>
  <c r="E118" i="1"/>
  <c r="E121" i="1"/>
  <c r="E205" i="1"/>
  <c r="E217" i="1"/>
  <c r="E199" i="1"/>
  <c r="E252" i="1"/>
  <c r="E70" i="1"/>
  <c r="E162" i="1"/>
  <c r="E277" i="1"/>
  <c r="E209" i="1"/>
  <c r="E27" i="1"/>
  <c r="E72" i="1"/>
  <c r="E53" i="1"/>
  <c r="E195" i="1"/>
  <c r="E37" i="1"/>
  <c r="E218" i="1"/>
  <c r="E138" i="1"/>
  <c r="E256" i="1"/>
  <c r="E274" i="1"/>
  <c r="E177" i="1"/>
  <c r="E189" i="1"/>
  <c r="E89" i="1"/>
  <c r="E206" i="1"/>
  <c r="E316" i="1"/>
  <c r="E273" i="1"/>
  <c r="E71" i="1"/>
  <c r="E91" i="1"/>
  <c r="E74" i="1"/>
  <c r="E232" i="1"/>
  <c r="E154" i="1"/>
  <c r="E243" i="1"/>
  <c r="E219" i="1"/>
  <c r="E79" i="1"/>
  <c r="E100" i="1"/>
  <c r="E275" i="1"/>
  <c r="E212" i="1"/>
  <c r="E278" i="1"/>
  <c r="E181" i="1"/>
  <c r="E106" i="1"/>
  <c r="E42" i="1"/>
  <c r="E23" i="1"/>
  <c r="E194" i="1"/>
  <c r="E133" i="1"/>
  <c r="E229" i="1"/>
  <c r="E113" i="1"/>
  <c r="E88" i="1"/>
  <c r="E157" i="1"/>
  <c r="E28" i="1"/>
  <c r="E233" i="1"/>
  <c r="E158" i="1"/>
  <c r="E124" i="1"/>
  <c r="E76" i="1"/>
  <c r="E41" i="1"/>
  <c r="E294" i="1"/>
  <c r="E227" i="1"/>
  <c r="E56" i="1"/>
  <c r="E211" i="1"/>
  <c r="E135" i="1"/>
  <c r="E163" i="1"/>
  <c r="E66" i="1"/>
  <c r="E166" i="1"/>
  <c r="E69" i="1"/>
  <c r="E244" i="1"/>
  <c r="E107" i="1"/>
  <c r="E94" i="1"/>
  <c r="E251" i="1"/>
  <c r="E122" i="1"/>
  <c r="E305" i="1"/>
  <c r="E108" i="1"/>
  <c r="E258" i="1"/>
  <c r="E223" i="1"/>
  <c r="E292" i="1"/>
  <c r="E312" i="1"/>
  <c r="E90" i="1"/>
  <c r="E110" i="1"/>
  <c r="E93" i="1"/>
  <c r="E43" i="1"/>
  <c r="E234" i="1"/>
  <c r="E263" i="1"/>
  <c r="E131" i="1"/>
  <c r="E54" i="1"/>
  <c r="E280" i="1"/>
  <c r="E267" i="1"/>
  <c r="E85" i="1"/>
  <c r="E145" i="1"/>
  <c r="E47" i="1"/>
  <c r="E146" i="1"/>
  <c r="E295" i="1"/>
  <c r="E68" i="1"/>
  <c r="E36" i="1"/>
  <c r="E147" i="1"/>
  <c r="E128" i="1"/>
  <c r="E132" i="1"/>
  <c r="E61" i="1"/>
  <c r="E257" i="1"/>
  <c r="E102" i="1"/>
  <c r="E183" i="1"/>
  <c r="E119" i="1"/>
  <c r="E165" i="1"/>
  <c r="E137" i="1"/>
  <c r="E63" i="1"/>
  <c r="E311" i="1"/>
  <c r="E253" i="1"/>
  <c r="E159" i="1"/>
  <c r="E225" i="1"/>
  <c r="E81" i="1"/>
  <c r="E40" i="1"/>
  <c r="E67" i="1"/>
  <c r="E313" i="1"/>
  <c r="E231" i="1"/>
  <c r="E179" i="1"/>
  <c r="E230" i="1"/>
  <c r="E136" i="1"/>
  <c r="E30" i="1"/>
  <c r="E200" i="1"/>
  <c r="E112" i="1"/>
  <c r="E80" i="1"/>
  <c r="E276" i="1"/>
  <c r="E116" i="1"/>
  <c r="E282" i="1"/>
  <c r="E59" i="1"/>
  <c r="E103" i="1"/>
  <c r="E45" i="1"/>
  <c r="E288" i="1"/>
  <c r="E149" i="1"/>
  <c r="E248" i="1"/>
  <c r="E302" i="1"/>
  <c r="E151" i="1"/>
  <c r="E283" i="1"/>
  <c r="E210" i="1"/>
  <c r="E52" i="1"/>
  <c r="E87" i="1"/>
  <c r="E55" i="1"/>
  <c r="E167" i="1"/>
  <c r="E148" i="1"/>
  <c r="E172" i="1"/>
  <c r="E82" i="1"/>
  <c r="E266" i="1"/>
  <c r="E139" i="1"/>
  <c r="E300" i="1"/>
  <c r="E314" i="1"/>
  <c r="E264" i="1"/>
  <c r="E239" i="1"/>
  <c r="E24" i="1"/>
  <c r="E109" i="1"/>
  <c r="E77" i="1"/>
  <c r="E142" i="1"/>
  <c r="E50" i="1"/>
  <c r="E214" i="1"/>
  <c r="E293" i="1"/>
  <c r="E62" i="1"/>
  <c r="E249" i="1"/>
  <c r="E73" i="1"/>
  <c r="E144" i="1"/>
  <c r="E96" i="1"/>
  <c r="E191" i="1"/>
  <c r="E192" i="1"/>
  <c r="E215" i="1"/>
  <c r="E120" i="1"/>
  <c r="E38" i="1"/>
  <c r="E46" i="1"/>
  <c r="E180" i="1"/>
  <c r="E25" i="1"/>
  <c r="E143" i="1"/>
  <c r="E161" i="1"/>
  <c r="E178" i="1"/>
  <c r="E309" i="1"/>
  <c r="E83" i="1"/>
  <c r="E187" i="1"/>
  <c r="E262" i="1"/>
  <c r="E310" i="1"/>
  <c r="E60" i="1"/>
  <c r="E176" i="1"/>
  <c r="E224" i="1"/>
  <c r="E299" i="1"/>
  <c r="E92" i="1"/>
  <c r="E247" i="1"/>
  <c r="E152" i="1"/>
  <c r="E240" i="1"/>
  <c r="E301" i="1"/>
  <c r="E255" i="1"/>
  <c r="E203" i="1"/>
  <c r="E57" i="1"/>
  <c r="E105" i="1"/>
  <c r="E201" i="1"/>
  <c r="E245" i="1"/>
  <c r="E286" i="1"/>
  <c r="E207" i="1"/>
  <c r="E32" i="1"/>
  <c r="E51" i="1"/>
  <c r="E208" i="1"/>
  <c r="E220" i="1"/>
  <c r="E285" i="1"/>
  <c r="E26" i="1"/>
  <c r="E125" i="1"/>
  <c r="E104" i="1"/>
  <c r="E111" i="1"/>
  <c r="E297" i="1"/>
  <c r="E196" i="1"/>
  <c r="E250" i="1"/>
  <c r="E315" i="1"/>
  <c r="E317" i="1"/>
  <c r="E222" i="1"/>
  <c r="E78" i="1"/>
  <c r="E123" i="1"/>
  <c r="E221" i="1"/>
  <c r="E75" i="1" l="1"/>
  <c r="E126" i="1"/>
  <c r="E242" i="1"/>
  <c r="E22" i="1"/>
  <c r="E21" i="1"/>
  <c r="E270" i="1"/>
  <c r="E184" i="1"/>
  <c r="E279" i="1"/>
  <c r="E272" i="1"/>
  <c r="E9" i="1"/>
  <c r="E12" i="1"/>
  <c r="E190" i="1"/>
  <c r="E271" i="1"/>
  <c r="E11" i="1"/>
  <c r="E171" i="1"/>
  <c r="E269" i="1"/>
  <c r="E141" i="1"/>
  <c r="E20" i="1"/>
  <c r="E17" i="1"/>
  <c r="E44" i="1"/>
  <c r="E13" i="1"/>
  <c r="E49" i="1"/>
  <c r="E16" i="1"/>
  <c r="E98" i="1"/>
  <c r="E259" i="1"/>
  <c r="E10" i="1"/>
  <c r="E197" i="1"/>
  <c r="E34" i="1"/>
  <c r="E291" i="1"/>
  <c r="E14" i="1"/>
  <c r="E284" i="1"/>
  <c r="E228" i="1"/>
  <c r="E15" i="1"/>
  <c r="E241" i="1" l="1"/>
</calcChain>
</file>

<file path=xl/sharedStrings.xml><?xml version="1.0" encoding="utf-8"?>
<sst xmlns="http://schemas.openxmlformats.org/spreadsheetml/2006/main" count="121" uniqueCount="97">
  <si>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</si>
  <si>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</si>
  <si>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</si>
  <si>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</si>
  <si>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</si>
  <si>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</si>
  <si>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</si>
  <si>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</si>
  <si>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</si>
  <si>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</si>
  <si>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</si>
  <si>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</si>
  <si>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</si>
  <si>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</si>
  <si>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</si>
  <si>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</si>
  <si>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</si>
  <si>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</si>
  <si>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</si>
  <si>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</si>
  <si>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</si>
  <si>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</si>
  <si>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</si>
  <si>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</si>
  <si>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</si>
  <si>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 xml:space="preserve">4.5" Osteospermum - Assorted of 5 colours </t>
    </r>
    <r>
      <rPr>
        <b/>
        <sz val="10"/>
        <rFont val="Arial"/>
        <family val="2"/>
      </rPr>
      <t>*NEW*</t>
    </r>
  </si>
  <si>
    <r>
      <t xml:space="preserve">4.5" Begonias Non Stop (Shade) - </t>
    </r>
    <r>
      <rPr>
        <sz val="8"/>
        <rFont val="Arial"/>
        <family val="2"/>
      </rPr>
      <t>Pink, Red, Orange, White Yellow</t>
    </r>
  </si>
  <si>
    <r>
      <t xml:space="preserve">4.5" Begonias Solenia - </t>
    </r>
    <r>
      <rPr>
        <sz val="8"/>
        <rFont val="Arial"/>
        <family val="2"/>
      </rPr>
      <t>Pink, Red, Orange, Yellow, Apricot</t>
    </r>
  </si>
  <si>
    <r>
      <t xml:space="preserve">4.5" Geranium Ivy Leaf - </t>
    </r>
    <r>
      <rPr>
        <sz val="8"/>
        <rFont val="Arial"/>
        <family val="2"/>
      </rPr>
      <t>Assortment of Pink, Red, Burgandy, Lavender, White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</si>
  <si>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</si>
  <si>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Gerbera -  </t>
    </r>
    <r>
      <rPr>
        <sz val="8"/>
        <rFont val="Arial"/>
        <family val="2"/>
      </rPr>
      <t>Assortment of 10+ colours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</si>
  <si>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</si>
  <si>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Mini Cascades - </t>
    </r>
    <r>
      <rPr>
        <sz val="8"/>
        <rFont val="Arial"/>
        <family val="2"/>
      </rPr>
      <t>Assortment of 3 colours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</si>
  <si>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</si>
  <si>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</si>
  <si>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r>
      <t xml:space="preserve">6" Regal (Martha Washington) - </t>
    </r>
    <r>
      <rPr>
        <sz val="8"/>
        <rFont val="Arial"/>
        <family val="2"/>
      </rPr>
      <t>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</si>
  <si>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</si>
  <si>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</si>
  <si>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</si>
  <si>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</si>
  <si>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</si>
  <si>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</si>
  <si>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</si>
  <si>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</si>
  <si>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</si>
  <si>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</si>
  <si>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</si>
  <si>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t>1 Gal Heather - (Min 40) Assortment of Kramer's red, pink, white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</si>
  <si>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</si>
  <si>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</si>
  <si>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16" Moss Baskets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</si>
  <si>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</si>
  <si>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</si>
  <si>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</si>
  <si>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</si>
  <si>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</si>
  <si>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</si>
  <si>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</si>
  <si>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</si>
  <si>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4.5" Geranium Fancy Leaf - </t>
    </r>
    <r>
      <rPr>
        <sz val="8"/>
        <rFont val="Arial"/>
        <family val="2"/>
      </rPr>
      <t>Brocade series, VCR Centennial &amp; W Langguth</t>
    </r>
  </si>
  <si>
    <r>
      <t xml:space="preserve">14" Moss Mixed </t>
    </r>
    <r>
      <rPr>
        <b/>
        <sz val="10"/>
        <rFont val="Arial"/>
        <family val="2"/>
      </rPr>
      <t>(20 per cart)</t>
    </r>
    <r>
      <rPr>
        <sz val="10"/>
        <rFont val="Arial"/>
        <family val="2"/>
      </rPr>
      <t xml:space="preserve"> </t>
    </r>
    <r>
      <rPr>
        <b/>
        <sz val="9"/>
        <rFont val="Arial"/>
        <family val="2"/>
      </rPr>
      <t>Min 5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</si>
  <si>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</si>
  <si>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</si>
  <si>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</si>
  <si>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</si>
  <si>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</si>
  <si>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r>
      <rPr>
        <b/>
        <sz val="12"/>
        <rFont val="Calibri"/>
        <family val="2"/>
        <scheme val="minor"/>
      </rPr>
      <t xml:space="preserve"> 2025 CANADA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</si>
  <si>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</si>
  <si>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</si>
  <si>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Newly added</t>
  </si>
  <si>
    <t>2 G Bougainvillea Assorted - 4 Foot Stake</t>
  </si>
  <si>
    <t>sold out</t>
  </si>
  <si>
    <r>
      <t xml:space="preserve">4.5" Gazania - Assorted New Day Mix </t>
    </r>
    <r>
      <rPr>
        <b/>
        <sz val="10"/>
        <rFont val="Arial"/>
        <family val="2"/>
      </rPr>
      <t>*NEW*</t>
    </r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</si>
  <si>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</si>
  <si>
    <r>
      <t xml:space="preserve">4.5" Dahlia - Assortment of 5 colours </t>
    </r>
    <r>
      <rPr>
        <b/>
        <strike/>
        <sz val="10"/>
        <rFont val="Arial"/>
        <family val="2"/>
      </rPr>
      <t>*NEW*</t>
    </r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</si>
  <si>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</si>
  <si>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</si>
  <si>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</si>
  <si>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</si>
  <si>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</si>
  <si>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</si>
  <si>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</si>
  <si>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</si>
  <si>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</si>
  <si>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r>
      <t xml:space="preserve">1 Gal Perennials - </t>
    </r>
    <r>
      <rPr>
        <b/>
        <sz val="10"/>
        <rFont val="Arial"/>
        <family val="2"/>
      </rPr>
      <t>COMING SOON!</t>
    </r>
  </si>
  <si>
    <t>TBA</t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</si>
  <si>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</si>
  <si>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</si>
  <si>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</si>
  <si>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</si>
  <si>
    <t>Elemental - Pink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</si>
  <si>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</si>
  <si>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</si>
  <si>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</si>
  <si>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</si>
  <si>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SEE LAST PAGE FOR ANNUALS &amp; PERENNIALS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</si>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</sst>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&quot;$&quot;#,##0.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49" fontId="13" fillId="0" borderId="0" xfId="0" applyNumberFormat="1" applyFont="1"/>
    <xf numFmtId="0" fontId="0" fillId="0" borderId="1" xfId="0" applyBorder="1"/>
    <xf numFmtId="3" fontId="0" fillId="0" borderId="1" xfId="0" applyNumberFormat="1" applyBorder="1" applyAlignment="1">
      <alignment wrapText="1"/>
    </xf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0" fillId="2" borderId="1" xfId="0" applyNumberFormat="1" applyFill="1" applyBorder="1" applyAlignment="1">
      <alignment wrapText="1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wrapText="1"/>
    </xf>
    <xf numFmtId="3" fontId="0" fillId="2" borderId="1" xfId="0" applyNumberFormat="1" applyFill="1" applyBorder="1"/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325</xdr:row>
      <xdr:rowOff>19050</xdr:rowOff>
    </xdr:from>
    <xdr:to>
      <xdr:col>1</xdr:col>
      <xdr:colOff>3675184</xdr:colOff>
      <xdr:row>329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 by Zone"/>
      <sheetName val="Flush analysis"/>
      <sheetName val="Un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8">
          <cell r="B8" t="str">
            <v>Clematis  Assorted</v>
          </cell>
        </row>
        <row r="9">
          <cell r="B9" t="str">
            <v>Clematis Allanah</v>
          </cell>
          <cell r="T9">
            <v>14.600000000000023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37.100000000000023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15.199999999999989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18.700000000000045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0</v>
          </cell>
        </row>
        <row r="23">
          <cell r="B23" t="str">
            <v>Clematis Asao</v>
          </cell>
          <cell r="T23">
            <v>514.60000000000014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101.5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69.700000000000045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83.900000000000034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161.60000000000002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632.9</v>
          </cell>
        </row>
        <row r="37">
          <cell r="B37" t="str">
            <v>Clematis Captaine Thielleaux</v>
          </cell>
          <cell r="T37">
            <v>125.5</v>
          </cell>
        </row>
        <row r="38">
          <cell r="B38" t="str">
            <v>Clematis Carnaby</v>
          </cell>
          <cell r="T38">
            <v>315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88.4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102.5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38.700000000000017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50</v>
          </cell>
        </row>
        <row r="54">
          <cell r="B54" t="str">
            <v>Clematis Dr. Ruppel</v>
          </cell>
          <cell r="T54">
            <v>24.900000000000091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28.400000000000034</v>
          </cell>
        </row>
        <row r="57">
          <cell r="B57" t="str">
            <v>Clematis Edo Murasaki</v>
          </cell>
          <cell r="T57">
            <v>18.599999999999994</v>
          </cell>
        </row>
        <row r="58">
          <cell r="B58" t="str">
            <v>Clematis Elsa Spath</v>
          </cell>
          <cell r="T58">
            <v>27.800000000000011</v>
          </cell>
        </row>
        <row r="59">
          <cell r="B59" t="str">
            <v>Clematis Ernest Markham</v>
          </cell>
          <cell r="T59">
            <v>188.10000000000002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277.10000000000002</v>
          </cell>
        </row>
        <row r="63">
          <cell r="B63" t="str">
            <v>Clematis Fargesioides</v>
          </cell>
          <cell r="T63">
            <v>90.100000000000023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251</v>
          </cell>
        </row>
        <row r="67">
          <cell r="B67" t="str">
            <v>Clematis Florida alba plena</v>
          </cell>
          <cell r="T67">
            <v>0</v>
          </cell>
        </row>
        <row r="68">
          <cell r="B68" t="str">
            <v>Clematis Florida Sieboldii</v>
          </cell>
          <cell r="T68">
            <v>0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0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868.40000000000009</v>
          </cell>
        </row>
        <row r="73">
          <cell r="B73" t="str">
            <v>Clematis Guernsey Cream</v>
          </cell>
          <cell r="T73">
            <v>96.399999999999977</v>
          </cell>
        </row>
        <row r="74">
          <cell r="B74" t="str">
            <v>Clematis Guiding Star</v>
          </cell>
          <cell r="T74">
            <v>105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491.40000000000009</v>
          </cell>
        </row>
        <row r="77">
          <cell r="B77" t="str">
            <v>Clematis Hagley Hybrid</v>
          </cell>
          <cell r="T77">
            <v>164.90000000000003</v>
          </cell>
        </row>
        <row r="78">
          <cell r="B78" t="str">
            <v>Clematis Haku Okan</v>
          </cell>
          <cell r="T78">
            <v>390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745.7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215.20000000000005</v>
          </cell>
        </row>
        <row r="85">
          <cell r="B85" t="str">
            <v>Clematis Huldine</v>
          </cell>
          <cell r="T85">
            <v>81.699999999999989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101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167.60000000000002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39.300000000000011</v>
          </cell>
        </row>
        <row r="94">
          <cell r="B94" t="str">
            <v>Clematis Integrifolia Rooguchi</v>
          </cell>
          <cell r="T94">
            <v>174.10000000000002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407.30000000000018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124.5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78</v>
          </cell>
        </row>
        <row r="102">
          <cell r="B102" t="str">
            <v>Clematis Joe Zari</v>
          </cell>
          <cell r="T102">
            <v>43.8</v>
          </cell>
        </row>
        <row r="103">
          <cell r="B103" t="str">
            <v>Clematis John Paul II</v>
          </cell>
          <cell r="T103">
            <v>11.600000000000023</v>
          </cell>
        </row>
        <row r="104">
          <cell r="B104" t="str">
            <v>Clematis John Warren</v>
          </cell>
          <cell r="T104">
            <v>67</v>
          </cell>
        </row>
        <row r="105">
          <cell r="B105" t="str">
            <v>Clematis Julka</v>
          </cell>
          <cell r="T105">
            <v>29.699999999999989</v>
          </cell>
        </row>
        <row r="106">
          <cell r="B106" t="str">
            <v>Clematis Kardinal Wyszynski</v>
          </cell>
          <cell r="T106">
            <v>393.80000000000007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347.40000000000009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96.800000000000011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0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112.60000000000002</v>
          </cell>
        </row>
        <row r="119">
          <cell r="B119" t="str">
            <v>Clematis Louise Row</v>
          </cell>
          <cell r="T119">
            <v>341.1</v>
          </cell>
        </row>
        <row r="120">
          <cell r="B120" t="str">
            <v>Clematis Macropetala Blue Bird</v>
          </cell>
          <cell r="T120">
            <v>39.400000000000034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69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341.4</v>
          </cell>
        </row>
        <row r="128">
          <cell r="B128" t="str">
            <v>Clematis Margaret Hunt</v>
          </cell>
          <cell r="T128">
            <v>350.80000000000007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442.20000000000005</v>
          </cell>
        </row>
        <row r="132">
          <cell r="B132" t="str">
            <v>Clematis Mme Julia Correvon</v>
          </cell>
          <cell r="T132">
            <v>51.600000000000023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625</v>
          </cell>
        </row>
        <row r="135">
          <cell r="B135" t="str">
            <v>Clematis Montana  Elizabeth</v>
          </cell>
          <cell r="T135">
            <v>0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80.300000000000011</v>
          </cell>
        </row>
        <row r="140">
          <cell r="B140" t="str">
            <v>Clematis Montana Rubens</v>
          </cell>
          <cell r="T140">
            <v>291.39999999999998</v>
          </cell>
        </row>
        <row r="141">
          <cell r="B141" t="str">
            <v>Clematis Montana Tetra Rose</v>
          </cell>
          <cell r="T141">
            <v>54.400000000000006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194</v>
          </cell>
        </row>
        <row r="144">
          <cell r="B144" t="str">
            <v>Clematis Mrs N Thompson</v>
          </cell>
          <cell r="T144">
            <v>96.299999999999955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440.90000000000009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188.60000000000002</v>
          </cell>
        </row>
        <row r="150">
          <cell r="B150" t="str">
            <v>Clematis Nelly Moser</v>
          </cell>
          <cell r="T150">
            <v>357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160.5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15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206.29999999999995</v>
          </cell>
        </row>
        <row r="158">
          <cell r="B158" t="str">
            <v>Clematis Pink Champagne</v>
          </cell>
          <cell r="T158">
            <v>214.80000000000007</v>
          </cell>
        </row>
        <row r="159">
          <cell r="B159" t="str">
            <v>Clematis Pink Fantasy</v>
          </cell>
          <cell r="T159">
            <v>107.5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25.800000000000011</v>
          </cell>
        </row>
        <row r="163">
          <cell r="B163" t="str">
            <v>Clematis Proteus</v>
          </cell>
          <cell r="T163">
            <v>14.100000000000023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648.1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148.69999999999999</v>
          </cell>
        </row>
        <row r="169">
          <cell r="B169" t="str">
            <v>Clematis Rhapsody</v>
          </cell>
          <cell r="T169">
            <v>49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234.2</v>
          </cell>
        </row>
        <row r="172">
          <cell r="B172" t="str">
            <v>Clematis Rouge Cardinal</v>
          </cell>
          <cell r="T172">
            <v>640.90000000000009</v>
          </cell>
        </row>
        <row r="173">
          <cell r="B173" t="str">
            <v xml:space="preserve">Clematis Royal Cascade™ </v>
          </cell>
          <cell r="T173">
            <v>0</v>
          </cell>
        </row>
        <row r="174">
          <cell r="B174" t="str">
            <v>Clematis Royalty</v>
          </cell>
          <cell r="T174">
            <v>0</v>
          </cell>
        </row>
        <row r="175">
          <cell r="B175" t="str">
            <v>Clematis Clematis Ruutel tm</v>
          </cell>
          <cell r="T175">
            <v>282.60000000000002</v>
          </cell>
        </row>
        <row r="176">
          <cell r="B176" t="str">
            <v>Clematis Sally Cadge</v>
          </cell>
          <cell r="T176">
            <v>209.5</v>
          </cell>
        </row>
        <row r="177">
          <cell r="B177" t="str">
            <v>Clematis Sapphire Indigo</v>
          </cell>
          <cell r="T177">
            <v>201.89999999999998</v>
          </cell>
        </row>
        <row r="178">
          <cell r="B178" t="str">
            <v>Clematis Scartho Gem</v>
          </cell>
          <cell r="T178">
            <v>337.8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234.10000000000002</v>
          </cell>
        </row>
        <row r="184">
          <cell r="B184" t="str">
            <v>Clematis Star of India</v>
          </cell>
          <cell r="T184">
            <v>58.200000000000017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371.9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73.200000000000017</v>
          </cell>
        </row>
        <row r="190">
          <cell r="B190" t="str">
            <v xml:space="preserve">Clematis Taiga </v>
          </cell>
          <cell r="T190">
            <v>280.39999999999998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14.5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185.5</v>
          </cell>
        </row>
        <row r="198">
          <cell r="B198" t="str">
            <v>Clematis The President</v>
          </cell>
          <cell r="T198">
            <v>0</v>
          </cell>
        </row>
        <row r="199">
          <cell r="B199" t="str">
            <v>Clematis The Vagabond</v>
          </cell>
          <cell r="T199">
            <v>296</v>
          </cell>
        </row>
        <row r="200">
          <cell r="B200" t="str">
            <v xml:space="preserve">Clematis Tie Dye PP 18913 </v>
          </cell>
          <cell r="T200">
            <v>91.700000000000045</v>
          </cell>
        </row>
        <row r="201">
          <cell r="B201" t="str">
            <v>Clematis Toki</v>
          </cell>
          <cell r="T201">
            <v>235.89999999999998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30.599999999999994</v>
          </cell>
        </row>
        <row r="204">
          <cell r="B204" t="str">
            <v>Clematis Vancouver Blue Lion</v>
          </cell>
          <cell r="T204">
            <v>333.8</v>
          </cell>
        </row>
        <row r="205">
          <cell r="B205" t="str">
            <v>Clematis Vancouver ™ Cotton Candy</v>
          </cell>
          <cell r="T205">
            <v>218.10000000000002</v>
          </cell>
        </row>
        <row r="206">
          <cell r="B206" t="str">
            <v xml:space="preserve">Clematis Vancouver ™ Danielle </v>
          </cell>
          <cell r="T206">
            <v>117</v>
          </cell>
        </row>
        <row r="207">
          <cell r="B207" t="str">
            <v>Clematis Vancouver™ Daybreak</v>
          </cell>
          <cell r="T207">
            <v>211.8</v>
          </cell>
        </row>
        <row r="208">
          <cell r="B208" t="str">
            <v>Clematis Vancouver™ Deborah Dahl</v>
          </cell>
          <cell r="T208">
            <v>336.80000000000007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465.10000000000014</v>
          </cell>
        </row>
        <row r="212">
          <cell r="B212" t="str">
            <v>Clematis Vancouver™ Plum Gorgeus</v>
          </cell>
          <cell r="T212">
            <v>51.100000000000023</v>
          </cell>
        </row>
        <row r="213">
          <cell r="B213" t="str">
            <v>Clematis Vancouver Purple Tide</v>
          </cell>
          <cell r="T213">
            <v>833.60000000000014</v>
          </cell>
        </row>
        <row r="214">
          <cell r="B214" t="str">
            <v xml:space="preserve">Clematis Vancouver™ Sea Breeze </v>
          </cell>
          <cell r="T214">
            <v>715.40000000000009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45.5</v>
          </cell>
        </row>
        <row r="222">
          <cell r="B222" t="str">
            <v>Clematis Viticella Emilia Plater</v>
          </cell>
          <cell r="T222">
            <v>94.300000000000011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176.20000000000005</v>
          </cell>
        </row>
        <row r="225">
          <cell r="B225" t="str">
            <v>Clematis Viticella Purpurea Plena Elegans</v>
          </cell>
          <cell r="T225">
            <v>177.70000000000005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18.200000000000017</v>
          </cell>
        </row>
        <row r="228">
          <cell r="B228" t="str">
            <v>Clematis Viticella Venosa Violacea (Violette Stargazer)</v>
          </cell>
          <cell r="T228">
            <v>507.1</v>
          </cell>
        </row>
        <row r="229">
          <cell r="B229" t="str">
            <v>Clematis Vyvian Pennell</v>
          </cell>
          <cell r="T229">
            <v>0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83.200000000000045</v>
          </cell>
        </row>
        <row r="233">
          <cell r="B233" t="str">
            <v>Clematis Will Barron</v>
          </cell>
          <cell r="T233">
            <v>0</v>
          </cell>
        </row>
        <row r="234">
          <cell r="B234" t="str">
            <v>Clematis Will Goodwin</v>
          </cell>
          <cell r="T234">
            <v>0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463.20000000000005</v>
          </cell>
        </row>
        <row r="240">
          <cell r="B240" t="str">
            <v>Clematis PW Viva Polonia</v>
          </cell>
          <cell r="T240">
            <v>149.30000000000001</v>
          </cell>
        </row>
        <row r="241">
          <cell r="B241" t="str">
            <v>Misc Vines</v>
          </cell>
          <cell r="T241">
            <v>0</v>
          </cell>
        </row>
        <row r="242">
          <cell r="B242" t="str">
            <v>Akebia Quinata (Chocolate Vine)</v>
          </cell>
          <cell r="T242">
            <v>330.29999999999995</v>
          </cell>
        </row>
        <row r="243">
          <cell r="B243" t="str">
            <v>AmpelopsisElegans (Porcelain Vine)</v>
          </cell>
          <cell r="T243">
            <v>874.2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0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0</v>
          </cell>
        </row>
        <row r="248">
          <cell r="B248" t="str">
            <v>Campsis Flamenco (Trumpet Vine)</v>
          </cell>
          <cell r="T248">
            <v>226.20000000000005</v>
          </cell>
        </row>
        <row r="249">
          <cell r="B249" t="str">
            <v>Campsis Flava (Trumpet Vine)</v>
          </cell>
          <cell r="T249">
            <v>555.20000000000005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168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0</v>
          </cell>
        </row>
        <row r="259">
          <cell r="B259" t="str">
            <v>Schizophragma Hydrangeoides Rosea</v>
          </cell>
          <cell r="T259">
            <v>11.800000000000068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57.399999999999977</v>
          </cell>
        </row>
        <row r="262">
          <cell r="B262" t="str">
            <v>Jasmine Officinale (white jasmine)</v>
          </cell>
          <cell r="T262">
            <v>0</v>
          </cell>
        </row>
        <row r="263">
          <cell r="B263" t="str">
            <v>Jasmine Polyanthum (pink jasmine)</v>
          </cell>
          <cell r="T263">
            <v>868.5</v>
          </cell>
        </row>
        <row r="264">
          <cell r="B264" t="str">
            <v>Jasmine Stephanense</v>
          </cell>
          <cell r="T264">
            <v>511.79999999999995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608.59999999999991</v>
          </cell>
        </row>
        <row r="267">
          <cell r="B267" t="str">
            <v>Trachelospermum Star of Tuscany</v>
          </cell>
          <cell r="T267">
            <v>145.5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11.199999999999989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271.09999999999991</v>
          </cell>
        </row>
        <row r="272">
          <cell r="B272" t="str">
            <v>Lonicera Gold Flame</v>
          </cell>
          <cell r="T272">
            <v>373.20000000000005</v>
          </cell>
        </row>
        <row r="273">
          <cell r="B273" t="str">
            <v>Lonicera japonica Halliana</v>
          </cell>
          <cell r="T273">
            <v>281</v>
          </cell>
        </row>
        <row r="274">
          <cell r="B274" t="str">
            <v>Lonicera Harlequin</v>
          </cell>
          <cell r="T274">
            <v>287.90000000000009</v>
          </cell>
        </row>
        <row r="275">
          <cell r="B275" t="str">
            <v>Lonicera Henryi</v>
          </cell>
          <cell r="T275">
            <v>624.4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181.20000000000005</v>
          </cell>
        </row>
        <row r="278">
          <cell r="B278" t="str">
            <v xml:space="preserve">Lonicera periclymenum Serotina </v>
          </cell>
          <cell r="T278">
            <v>151.5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0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108.60000000000002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182.5</v>
          </cell>
        </row>
        <row r="285">
          <cell r="B285" t="str">
            <v xml:space="preserve">Parthenocissus Tri  Vietchii </v>
          </cell>
          <cell r="T285">
            <v>370.60000000000014</v>
          </cell>
        </row>
        <row r="286">
          <cell r="B286" t="str">
            <v>Polygonum Aubertii (Silverlace Vine)</v>
          </cell>
          <cell r="T286">
            <v>307.39999999999998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200.5</v>
          </cell>
        </row>
        <row r="289">
          <cell r="B289" t="str">
            <v>Rosa City of York</v>
          </cell>
          <cell r="T289">
            <v>53.300000000000011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422.5</v>
          </cell>
        </row>
        <row r="292">
          <cell r="B292" t="str">
            <v>Rosa Goldener Olymp</v>
          </cell>
          <cell r="T292">
            <v>169.5</v>
          </cell>
        </row>
        <row r="293">
          <cell r="B293" t="str">
            <v>Rosa Henry Kelsey</v>
          </cell>
          <cell r="T293">
            <v>49.400000000000006</v>
          </cell>
        </row>
        <row r="294">
          <cell r="B294" t="str">
            <v>Rosa High Flyer</v>
          </cell>
          <cell r="T294">
            <v>237.5</v>
          </cell>
        </row>
        <row r="295">
          <cell r="B295" t="str">
            <v>Rosa John Cabot</v>
          </cell>
          <cell r="T295">
            <v>294.70000000000005</v>
          </cell>
        </row>
        <row r="296">
          <cell r="B296" t="str">
            <v>Rosa John Davis</v>
          </cell>
          <cell r="T296">
            <v>340</v>
          </cell>
        </row>
        <row r="297">
          <cell r="B297" t="str">
            <v>Rosa Leverkusen</v>
          </cell>
          <cell r="T297">
            <v>212</v>
          </cell>
        </row>
        <row r="298">
          <cell r="B298" t="str">
            <v>Rosa New Dawn</v>
          </cell>
          <cell r="T298">
            <v>321.5</v>
          </cell>
        </row>
        <row r="299">
          <cell r="B299" t="str">
            <v>Rose Pinata</v>
          </cell>
          <cell r="T299">
            <v>220</v>
          </cell>
        </row>
        <row r="300">
          <cell r="B300" t="str">
            <v>Rose Golden Showers</v>
          </cell>
          <cell r="T300">
            <v>718</v>
          </cell>
        </row>
        <row r="301">
          <cell r="B301" t="str">
            <v>Rose William Baffin</v>
          </cell>
          <cell r="T301">
            <v>0</v>
          </cell>
        </row>
        <row r="302">
          <cell r="B302" t="str">
            <v>Rosa William Booth</v>
          </cell>
          <cell r="T302">
            <v>64.5</v>
          </cell>
        </row>
        <row r="303">
          <cell r="B303" t="str">
            <v>Wisteria Assorted</v>
          </cell>
          <cell r="T303">
            <v>0</v>
          </cell>
        </row>
        <row r="304">
          <cell r="B304" t="str">
            <v>Wisteria floribunda Aunt Dee</v>
          </cell>
          <cell r="T304">
            <v>377.5</v>
          </cell>
        </row>
        <row r="305">
          <cell r="B305" t="str">
            <v>Wisteria Blue Moon</v>
          </cell>
          <cell r="T305">
            <v>1534.2</v>
          </cell>
        </row>
        <row r="306">
          <cell r="B306" t="str">
            <v>Wisteria Floribunda Rosea</v>
          </cell>
          <cell r="T306">
            <v>0</v>
          </cell>
        </row>
        <row r="307">
          <cell r="B307" t="str">
            <v>EDIBLES</v>
          </cell>
          <cell r="T307">
            <v>0</v>
          </cell>
        </row>
        <row r="308">
          <cell r="B308" t="str">
            <v>Actindia Arguta Issai- (Kiwi)</v>
          </cell>
          <cell r="T308">
            <v>208.10000000000002</v>
          </cell>
        </row>
        <row r="309">
          <cell r="B309" t="str">
            <v xml:space="preserve">Actin Kolomitka female </v>
          </cell>
          <cell r="T309">
            <v>52.800000000000011</v>
          </cell>
        </row>
        <row r="310">
          <cell r="B310" t="str">
            <v>Actin Kolomitka male</v>
          </cell>
          <cell r="T310">
            <v>0</v>
          </cell>
        </row>
        <row r="311">
          <cell r="B311" t="str">
            <v xml:space="preserve">Grape Himrod Seedless Green </v>
          </cell>
          <cell r="T311">
            <v>122.69999999999999</v>
          </cell>
        </row>
        <row r="312">
          <cell r="B312" t="str">
            <v xml:space="preserve">Grape Black Monukka Seedless </v>
          </cell>
          <cell r="T312">
            <v>74.199999999999989</v>
          </cell>
        </row>
        <row r="313">
          <cell r="B313" t="str">
            <v xml:space="preserve">Grape Suffolk Red Seedless </v>
          </cell>
          <cell r="T313">
            <v>263.70000000000005</v>
          </cell>
        </row>
        <row r="314">
          <cell r="B314" t="str">
            <v xml:space="preserve">Grape Interlaken Seedless Yellow </v>
          </cell>
          <cell r="T314">
            <v>111.40000000000003</v>
          </cell>
        </row>
        <row r="315">
          <cell r="B315" t="str">
            <v>Humulus Lupulus Aureus (Common Hop)</v>
          </cell>
          <cell r="T315">
            <v>467.10000000000014</v>
          </cell>
        </row>
        <row r="316">
          <cell r="B316" t="str">
            <v>Humulus Lupulus Cascade (Common Hop)</v>
          </cell>
          <cell r="T316">
            <v>0</v>
          </cell>
        </row>
        <row r="317">
          <cell r="B317" t="str">
            <v>Humulus Lupulus Nugget</v>
          </cell>
          <cell r="T317">
            <v>175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H275">
            <v>4</v>
          </cell>
          <cell r="J275" t="str">
            <v>semi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  <row r="304">
          <cell r="C304" t="str">
            <v>Blue</v>
          </cell>
          <cell r="E304" t="str">
            <v>June - July</v>
          </cell>
          <cell r="F304" t="str">
            <v>8-30' (3-10m)</v>
          </cell>
          <cell r="H304">
            <v>4</v>
          </cell>
        </row>
        <row r="305">
          <cell r="C305" t="str">
            <v>Blue</v>
          </cell>
          <cell r="E305" t="str">
            <v>June - September</v>
          </cell>
          <cell r="F305" t="str">
            <v>8-30' (3-10m)</v>
          </cell>
          <cell r="H305">
            <v>4</v>
          </cell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H308">
            <v>4</v>
          </cell>
          <cell r="K308" t="str">
            <v>Yes</v>
          </cell>
        </row>
        <row r="309">
          <cell r="C309" t="str">
            <v>White</v>
          </cell>
          <cell r="E309" t="str">
            <v>May - June</v>
          </cell>
          <cell r="F309" t="str">
            <v>12-20' (3.5-6m)</v>
          </cell>
          <cell r="H309">
            <v>3</v>
          </cell>
          <cell r="K309" t="str">
            <v>Yes</v>
          </cell>
        </row>
        <row r="310">
          <cell r="C310" t="str">
            <v>White</v>
          </cell>
          <cell r="E310" t="str">
            <v>May - June</v>
          </cell>
          <cell r="F310" t="str">
            <v>12-20' (3.5-6m)</v>
          </cell>
          <cell r="H310">
            <v>3</v>
          </cell>
          <cell r="K310" t="str">
            <v>Yes</v>
          </cell>
        </row>
        <row r="311">
          <cell r="F311" t="str">
            <v>15-20' (4.5-6m)</v>
          </cell>
          <cell r="H311">
            <v>5</v>
          </cell>
        </row>
        <row r="312">
          <cell r="H312">
            <v>6</v>
          </cell>
        </row>
        <row r="313">
          <cell r="F313" t="str">
            <v>12-20' (3.5-6m)</v>
          </cell>
          <cell r="H313">
            <v>5</v>
          </cell>
        </row>
        <row r="314">
          <cell r="H314">
            <v>5</v>
          </cell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H315">
            <v>3</v>
          </cell>
          <cell r="K315" t="str">
            <v>Yes</v>
          </cell>
        </row>
        <row r="316">
          <cell r="C316" t="str">
            <v>Greenish Yellow</v>
          </cell>
          <cell r="E316" t="str">
            <v>July - August</v>
          </cell>
          <cell r="F316" t="str">
            <v>12-20' (3.5-6m)</v>
          </cell>
          <cell r="H316">
            <v>3</v>
          </cell>
          <cell r="K316" t="str">
            <v>Yes</v>
          </cell>
        </row>
        <row r="317">
          <cell r="C317" t="str">
            <v>Greenish Yellow</v>
          </cell>
          <cell r="E317" t="str">
            <v>July - August</v>
          </cell>
          <cell r="F317" t="str">
            <v>12-20' (3.5-6m)</v>
          </cell>
          <cell r="H317">
            <v>3</v>
          </cell>
          <cell r="K317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8">
          <cell r="B8" t="str">
            <v>Ready</v>
          </cell>
        </row>
        <row r="9">
          <cell r="B9" t="str">
            <v>Ready</v>
          </cell>
        </row>
        <row r="11">
          <cell r="B11" t="str">
            <v>Blooming</v>
          </cell>
        </row>
        <row r="14">
          <cell r="B14" t="str">
            <v>Ready</v>
          </cell>
        </row>
        <row r="15">
          <cell r="B15" t="str">
            <v>Ready</v>
          </cell>
        </row>
        <row r="16">
          <cell r="B16" t="str">
            <v>Blooming</v>
          </cell>
        </row>
        <row r="17">
          <cell r="B17" t="str">
            <v>Blooming</v>
          </cell>
        </row>
        <row r="20">
          <cell r="B20" t="str">
            <v>Ready</v>
          </cell>
        </row>
        <row r="21">
          <cell r="B21">
            <v>0</v>
          </cell>
        </row>
        <row r="22">
          <cell r="B22" t="str">
            <v>Ready</v>
          </cell>
        </row>
        <row r="23">
          <cell r="B23" t="str">
            <v>Blooming</v>
          </cell>
        </row>
        <row r="24">
          <cell r="B24">
            <v>0</v>
          </cell>
        </row>
        <row r="25">
          <cell r="B25" t="str">
            <v>Budded</v>
          </cell>
        </row>
        <row r="26">
          <cell r="B26" t="str">
            <v>Budded</v>
          </cell>
        </row>
        <row r="27">
          <cell r="B27" t="str">
            <v>Budded</v>
          </cell>
        </row>
        <row r="28">
          <cell r="B28" t="str">
            <v>Budded</v>
          </cell>
        </row>
        <row r="30">
          <cell r="B30" t="str">
            <v>Budded</v>
          </cell>
        </row>
        <row r="32">
          <cell r="B32" t="str">
            <v>Budded</v>
          </cell>
        </row>
        <row r="34">
          <cell r="B34" t="str">
            <v>Budded</v>
          </cell>
        </row>
        <row r="36">
          <cell r="B36" t="str">
            <v>Ready</v>
          </cell>
        </row>
        <row r="37">
          <cell r="B37" t="str">
            <v>Budded</v>
          </cell>
        </row>
        <row r="38">
          <cell r="B38" t="str">
            <v>Budded</v>
          </cell>
        </row>
        <row r="41">
          <cell r="B41" t="str">
            <v>Blooming</v>
          </cell>
        </row>
        <row r="42">
          <cell r="B42" t="str">
            <v>Budded</v>
          </cell>
        </row>
        <row r="43">
          <cell r="B43" t="str">
            <v>Budded</v>
          </cell>
        </row>
        <row r="44">
          <cell r="B44" t="str">
            <v>Budded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Budded</v>
          </cell>
        </row>
        <row r="48">
          <cell r="B48" t="str">
            <v>Budded</v>
          </cell>
        </row>
        <row r="49">
          <cell r="B49" t="str">
            <v>Budded</v>
          </cell>
        </row>
        <row r="50">
          <cell r="B50" t="str">
            <v>Budded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Budded</v>
          </cell>
        </row>
        <row r="55">
          <cell r="B55" t="str">
            <v>Budded</v>
          </cell>
        </row>
        <row r="56">
          <cell r="B56" t="str">
            <v>Budded</v>
          </cell>
        </row>
        <row r="57">
          <cell r="B57" t="str">
            <v>Budded</v>
          </cell>
        </row>
        <row r="58">
          <cell r="B58" t="str">
            <v>Budded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6">
          <cell r="B66" t="str">
            <v>Blooming</v>
          </cell>
        </row>
        <row r="67">
          <cell r="B67" t="str">
            <v>Ready</v>
          </cell>
        </row>
        <row r="68">
          <cell r="B68" t="str">
            <v>Ready</v>
          </cell>
        </row>
        <row r="70">
          <cell r="B70" t="str">
            <v>Not Ready</v>
          </cell>
        </row>
        <row r="71">
          <cell r="B71" t="str">
            <v>Budded</v>
          </cell>
        </row>
        <row r="72">
          <cell r="B72" t="str">
            <v>Budded</v>
          </cell>
        </row>
        <row r="73">
          <cell r="B73" t="str">
            <v>Budded</v>
          </cell>
        </row>
        <row r="74">
          <cell r="B74" t="str">
            <v>Budded</v>
          </cell>
        </row>
        <row r="75">
          <cell r="B75" t="str">
            <v>Budded</v>
          </cell>
        </row>
        <row r="76">
          <cell r="B76" t="str">
            <v>Budded</v>
          </cell>
        </row>
        <row r="77">
          <cell r="B77" t="str">
            <v>Budded</v>
          </cell>
        </row>
        <row r="78">
          <cell r="B78" t="str">
            <v>Budded</v>
          </cell>
        </row>
        <row r="80">
          <cell r="B80" t="str">
            <v>Budded</v>
          </cell>
        </row>
        <row r="81">
          <cell r="B81" t="str">
            <v>Ready</v>
          </cell>
        </row>
        <row r="84">
          <cell r="B84" t="str">
            <v>Budded</v>
          </cell>
        </row>
        <row r="85">
          <cell r="B85" t="str">
            <v>Ready</v>
          </cell>
        </row>
        <row r="87">
          <cell r="B87" t="str">
            <v>Ready</v>
          </cell>
        </row>
        <row r="89">
          <cell r="B89" t="str">
            <v>Ready</v>
          </cell>
        </row>
        <row r="90">
          <cell r="B90" t="str">
            <v>Budded</v>
          </cell>
        </row>
        <row r="91">
          <cell r="B91" t="str">
            <v>Ready</v>
          </cell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6">
          <cell r="B96" t="str">
            <v>Ready</v>
          </cell>
        </row>
        <row r="97">
          <cell r="B97" t="str">
            <v>Ready</v>
          </cell>
        </row>
        <row r="98">
          <cell r="B98" t="str">
            <v>Ready</v>
          </cell>
        </row>
        <row r="100">
          <cell r="B100">
            <v>0</v>
          </cell>
        </row>
        <row r="101">
          <cell r="B101" t="str">
            <v>Budded</v>
          </cell>
        </row>
        <row r="102">
          <cell r="B102" t="str">
            <v>Blooming</v>
          </cell>
        </row>
        <row r="103">
          <cell r="B103" t="str">
            <v>Ready</v>
          </cell>
        </row>
        <row r="104">
          <cell r="B104" t="str">
            <v>Budded</v>
          </cell>
        </row>
        <row r="105">
          <cell r="B105" t="str">
            <v>Budded</v>
          </cell>
        </row>
        <row r="106">
          <cell r="B106" t="str">
            <v>Ready</v>
          </cell>
        </row>
        <row r="107">
          <cell r="B107" t="str">
            <v>Budded</v>
          </cell>
        </row>
        <row r="108">
          <cell r="B108" t="str">
            <v>Budded</v>
          </cell>
        </row>
        <row r="110">
          <cell r="B110" t="str">
            <v>Budded</v>
          </cell>
        </row>
        <row r="113">
          <cell r="B113" t="str">
            <v>Budded</v>
          </cell>
        </row>
        <row r="115">
          <cell r="B115" t="str">
            <v>Ready</v>
          </cell>
        </row>
        <row r="116">
          <cell r="B116" t="str">
            <v>Ready</v>
          </cell>
        </row>
        <row r="118">
          <cell r="B118" t="str">
            <v>Budded</v>
          </cell>
        </row>
        <row r="119">
          <cell r="B119" t="str">
            <v>Ready</v>
          </cell>
        </row>
        <row r="120">
          <cell r="B120" t="str">
            <v>Blooming</v>
          </cell>
        </row>
        <row r="121">
          <cell r="B121" t="str">
            <v>Not Ready</v>
          </cell>
        </row>
        <row r="122">
          <cell r="B122" t="str">
            <v>Budded</v>
          </cell>
        </row>
        <row r="123">
          <cell r="B123" t="str">
            <v>Budded</v>
          </cell>
        </row>
        <row r="124">
          <cell r="B124" t="str">
            <v>Not Ready</v>
          </cell>
        </row>
        <row r="127">
          <cell r="B127" t="str">
            <v>Ready</v>
          </cell>
        </row>
        <row r="128">
          <cell r="B128" t="str">
            <v>Ready</v>
          </cell>
        </row>
        <row r="131">
          <cell r="B131" t="str">
            <v>Blooming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Blooming</v>
          </cell>
        </row>
        <row r="136">
          <cell r="B136" t="str">
            <v>Ready</v>
          </cell>
        </row>
        <row r="137">
          <cell r="B137" t="str">
            <v>Not Ready</v>
          </cell>
        </row>
        <row r="138">
          <cell r="B138" t="str">
            <v>Ready</v>
          </cell>
        </row>
        <row r="139">
          <cell r="B139" t="str">
            <v>Ready</v>
          </cell>
        </row>
        <row r="140">
          <cell r="B140" t="str">
            <v>Ready</v>
          </cell>
        </row>
        <row r="141">
          <cell r="B141" t="str">
            <v>Budded</v>
          </cell>
        </row>
        <row r="142">
          <cell r="B142" t="str">
            <v>Blooming</v>
          </cell>
        </row>
        <row r="143">
          <cell r="B143" t="str">
            <v>Ready</v>
          </cell>
        </row>
        <row r="144">
          <cell r="B144" t="str">
            <v>Budded</v>
          </cell>
        </row>
        <row r="145">
          <cell r="B145" t="str">
            <v>Budded</v>
          </cell>
        </row>
        <row r="146">
          <cell r="B146" t="str">
            <v>Not Ready</v>
          </cell>
        </row>
        <row r="147">
          <cell r="B147" t="str">
            <v>Budded</v>
          </cell>
        </row>
        <row r="148">
          <cell r="B148" t="str">
            <v>Not Ready</v>
          </cell>
        </row>
        <row r="149">
          <cell r="B149" t="str">
            <v>Ready</v>
          </cell>
        </row>
        <row r="150">
          <cell r="B150" t="str">
            <v>Budded</v>
          </cell>
        </row>
        <row r="151">
          <cell r="B151" t="str">
            <v>Ready</v>
          </cell>
        </row>
        <row r="152">
          <cell r="B152" t="str">
            <v>Budded</v>
          </cell>
        </row>
        <row r="154">
          <cell r="B154" t="str">
            <v>Ready</v>
          </cell>
        </row>
        <row r="156">
          <cell r="B156" t="str">
            <v>Ready</v>
          </cell>
        </row>
        <row r="157">
          <cell r="B157" t="str">
            <v>Budded</v>
          </cell>
        </row>
        <row r="158">
          <cell r="B158" t="str">
            <v>Budded</v>
          </cell>
        </row>
        <row r="159">
          <cell r="B159" t="str">
            <v>Budded</v>
          </cell>
        </row>
        <row r="161">
          <cell r="B161" t="str">
            <v>Not Ready</v>
          </cell>
        </row>
        <row r="162">
          <cell r="B162" t="str">
            <v>Ready</v>
          </cell>
        </row>
        <row r="163">
          <cell r="B163" t="str">
            <v>Budded</v>
          </cell>
        </row>
        <row r="165">
          <cell r="B165" t="str">
            <v>Budded</v>
          </cell>
        </row>
        <row r="166">
          <cell r="B166" t="str">
            <v>Ready</v>
          </cell>
        </row>
        <row r="167">
          <cell r="B167" t="str">
            <v>Not Ready</v>
          </cell>
        </row>
        <row r="168">
          <cell r="B168" t="str">
            <v>Budded</v>
          </cell>
        </row>
        <row r="169">
          <cell r="B169" t="str">
            <v>Budded</v>
          </cell>
        </row>
        <row r="171">
          <cell r="B171" t="str">
            <v>Ready</v>
          </cell>
        </row>
        <row r="172">
          <cell r="B172" t="str">
            <v>Ready</v>
          </cell>
        </row>
        <row r="173">
          <cell r="B173" t="str">
            <v>Ready</v>
          </cell>
        </row>
        <row r="174">
          <cell r="B174" t="str">
            <v>Budded</v>
          </cell>
        </row>
        <row r="175">
          <cell r="B175" t="str">
            <v>Ready</v>
          </cell>
        </row>
        <row r="176">
          <cell r="B176" t="str">
            <v>Ready</v>
          </cell>
        </row>
        <row r="177">
          <cell r="B177" t="str">
            <v>Ready</v>
          </cell>
        </row>
        <row r="178">
          <cell r="B178" t="str">
            <v>Budded</v>
          </cell>
        </row>
        <row r="179">
          <cell r="B179" t="str">
            <v>Ready</v>
          </cell>
        </row>
        <row r="180">
          <cell r="B180" t="str">
            <v>Not Ready</v>
          </cell>
        </row>
        <row r="183">
          <cell r="B183" t="str">
            <v>Budded</v>
          </cell>
        </row>
        <row r="184">
          <cell r="B184" t="str">
            <v>Ready</v>
          </cell>
        </row>
        <row r="187">
          <cell r="B187" t="str">
            <v>Budded</v>
          </cell>
        </row>
        <row r="189">
          <cell r="B189" t="str">
            <v>Budded</v>
          </cell>
        </row>
        <row r="190">
          <cell r="B190" t="str">
            <v>Ready</v>
          </cell>
        </row>
        <row r="193">
          <cell r="B193" t="str">
            <v>Ready</v>
          </cell>
        </row>
        <row r="194">
          <cell r="B194" t="str">
            <v>Ready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Budded</v>
          </cell>
        </row>
        <row r="198">
          <cell r="B198" t="str">
            <v>Budded</v>
          </cell>
        </row>
        <row r="199">
          <cell r="B199" t="str">
            <v>Blooming</v>
          </cell>
        </row>
        <row r="200">
          <cell r="B200" t="str">
            <v>Ready</v>
          </cell>
        </row>
        <row r="201">
          <cell r="B201" t="str">
            <v>Budded</v>
          </cell>
        </row>
        <row r="203">
          <cell r="B203" t="str">
            <v>Ready</v>
          </cell>
        </row>
        <row r="204">
          <cell r="B204" t="str">
            <v>Budded</v>
          </cell>
        </row>
        <row r="205">
          <cell r="B205" t="str">
            <v>Ready</v>
          </cell>
        </row>
        <row r="206">
          <cell r="B206" t="str">
            <v>Budded</v>
          </cell>
        </row>
        <row r="207">
          <cell r="B207" t="str">
            <v>Budded</v>
          </cell>
        </row>
        <row r="208">
          <cell r="B208" t="str">
            <v>Budded</v>
          </cell>
        </row>
        <row r="209">
          <cell r="B209" t="str">
            <v>Budded</v>
          </cell>
        </row>
        <row r="210">
          <cell r="B210" t="str">
            <v>Budded</v>
          </cell>
        </row>
        <row r="211">
          <cell r="B211" t="str">
            <v>Budded</v>
          </cell>
        </row>
        <row r="212">
          <cell r="B212" t="str">
            <v>Budded</v>
          </cell>
        </row>
        <row r="213">
          <cell r="B213" t="str">
            <v>Budded</v>
          </cell>
        </row>
        <row r="214">
          <cell r="B214" t="str">
            <v>Budded</v>
          </cell>
        </row>
        <row r="215">
          <cell r="B215" t="str">
            <v>Ready</v>
          </cell>
        </row>
        <row r="216">
          <cell r="B216" t="str">
            <v>Budded</v>
          </cell>
        </row>
        <row r="217">
          <cell r="B217" t="str">
            <v>Budded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 t="str">
            <v>Not Ready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Budded</v>
          </cell>
        </row>
        <row r="230">
          <cell r="B230" t="str">
            <v>Ready</v>
          </cell>
        </row>
        <row r="231">
          <cell r="B231" t="str">
            <v>Ready</v>
          </cell>
        </row>
        <row r="232">
          <cell r="B232" t="str">
            <v>Budded</v>
          </cell>
        </row>
        <row r="233">
          <cell r="B233" t="str">
            <v>Blooming</v>
          </cell>
        </row>
        <row r="234">
          <cell r="B234" t="str">
            <v>Ready</v>
          </cell>
        </row>
        <row r="239">
          <cell r="B239" t="str">
            <v>Ready</v>
          </cell>
        </row>
        <row r="240">
          <cell r="B240" t="str">
            <v>Budded</v>
          </cell>
        </row>
        <row r="242">
          <cell r="B242" t="str">
            <v>Ready</v>
          </cell>
        </row>
        <row r="243">
          <cell r="B243" t="str">
            <v>Ready</v>
          </cell>
        </row>
        <row r="245">
          <cell r="B245" t="str">
            <v>Ready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Ready</v>
          </cell>
        </row>
        <row r="253">
          <cell r="B253" t="str">
            <v>Ready</v>
          </cell>
        </row>
        <row r="255">
          <cell r="B255" t="str">
            <v>Ready</v>
          </cell>
        </row>
        <row r="256">
          <cell r="B256" t="str">
            <v>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6">
          <cell r="B266" t="str">
            <v>Budded</v>
          </cell>
        </row>
        <row r="267">
          <cell r="B267" t="str">
            <v>Blooming</v>
          </cell>
        </row>
        <row r="269">
          <cell r="B269" t="str">
            <v>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Ready</v>
          </cell>
        </row>
        <row r="278">
          <cell r="B278" t="str">
            <v>Ready</v>
          </cell>
        </row>
        <row r="280">
          <cell r="B280" t="str">
            <v>Ready</v>
          </cell>
        </row>
        <row r="282">
          <cell r="B282" t="str">
            <v>Ready</v>
          </cell>
        </row>
        <row r="283">
          <cell r="B283" t="str">
            <v>Ready</v>
          </cell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Ready</v>
          </cell>
        </row>
        <row r="289">
          <cell r="B289" t="str">
            <v>Ready</v>
          </cell>
        </row>
        <row r="290">
          <cell r="B290" t="str">
            <v>Ready</v>
          </cell>
        </row>
        <row r="291">
          <cell r="B291" t="str">
            <v>Ready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Ready</v>
          </cell>
        </row>
        <row r="295">
          <cell r="B295" t="str">
            <v>Ready</v>
          </cell>
        </row>
        <row r="296">
          <cell r="B296" t="str">
            <v>Ready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Ready</v>
          </cell>
        </row>
        <row r="300">
          <cell r="B300" t="str">
            <v>Ready</v>
          </cell>
        </row>
        <row r="301">
          <cell r="B301" t="str">
            <v>Not Ready</v>
          </cell>
        </row>
        <row r="302">
          <cell r="B302" t="str">
            <v>Ready</v>
          </cell>
        </row>
        <row r="304">
          <cell r="B304" t="str">
            <v>Ready</v>
          </cell>
        </row>
        <row r="305">
          <cell r="B305" t="str">
            <v>Ready</v>
          </cell>
        </row>
        <row r="308">
          <cell r="B308" t="str">
            <v>Ready</v>
          </cell>
        </row>
        <row r="309">
          <cell r="B309" t="str">
            <v>Ready</v>
          </cell>
        </row>
        <row r="310">
          <cell r="B310" t="str">
            <v>Ready</v>
          </cell>
        </row>
        <row r="311">
          <cell r="B311" t="str">
            <v>Ready</v>
          </cell>
        </row>
        <row r="312">
          <cell r="B312" t="str">
            <v>Ready</v>
          </cell>
        </row>
        <row r="313">
          <cell r="B313" t="str">
            <v>Ready</v>
          </cell>
        </row>
        <row r="314">
          <cell r="B314" t="str">
            <v>Ready</v>
          </cell>
        </row>
        <row r="315">
          <cell r="B315" t="str">
            <v>Ready</v>
          </cell>
        </row>
        <row r="316">
          <cell r="B316" t="str">
            <v>Ready</v>
          </cell>
        </row>
        <row r="317">
          <cell r="B317" t="str">
            <v>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Not ready</v>
          </cell>
        </row>
        <row r="3">
          <cell r="J3" t="str">
            <v>Not ready</v>
          </cell>
        </row>
        <row r="4">
          <cell r="J4" t="str">
            <v>Not ready</v>
          </cell>
        </row>
        <row r="5">
          <cell r="J5" t="str">
            <v>Not ready</v>
          </cell>
        </row>
        <row r="6">
          <cell r="J6" t="str">
            <v>Not ready</v>
          </cell>
        </row>
        <row r="7">
          <cell r="J7" t="str">
            <v>Not ready</v>
          </cell>
        </row>
        <row r="8">
          <cell r="J8" t="str">
            <v>Not ready</v>
          </cell>
        </row>
        <row r="10">
          <cell r="J10" t="str">
            <v>Not ready</v>
          </cell>
        </row>
        <row r="11">
          <cell r="J11" t="str">
            <v>Not ready</v>
          </cell>
        </row>
        <row r="12">
          <cell r="J12" t="str">
            <v>Not ready</v>
          </cell>
        </row>
        <row r="15">
          <cell r="J15" t="str">
            <v>Not ready</v>
          </cell>
        </row>
        <row r="16">
          <cell r="J16" t="str">
            <v>Not ready</v>
          </cell>
        </row>
        <row r="17">
          <cell r="J17" t="str">
            <v>Not ready</v>
          </cell>
        </row>
        <row r="18">
          <cell r="J18" t="str">
            <v>Not ready</v>
          </cell>
        </row>
        <row r="19">
          <cell r="J19" t="str">
            <v>Not ready</v>
          </cell>
        </row>
        <row r="20">
          <cell r="J20" t="str">
            <v>Not ready</v>
          </cell>
        </row>
        <row r="22">
          <cell r="J22" t="str">
            <v>Not ready</v>
          </cell>
        </row>
        <row r="23">
          <cell r="J23" t="str">
            <v>Not ready</v>
          </cell>
        </row>
        <row r="24">
          <cell r="J24" t="str">
            <v>Not ready</v>
          </cell>
        </row>
        <row r="25">
          <cell r="J25" t="str">
            <v>Not ready</v>
          </cell>
        </row>
        <row r="26">
          <cell r="J26" t="str">
            <v>Not ready</v>
          </cell>
        </row>
        <row r="29">
          <cell r="J29" t="str">
            <v>Not ready</v>
          </cell>
        </row>
        <row r="36">
          <cell r="J36" t="str">
            <v>Not ready</v>
          </cell>
        </row>
        <row r="38">
          <cell r="J38" t="str">
            <v>Not ready</v>
          </cell>
        </row>
        <row r="39">
          <cell r="J39" t="str">
            <v>Not ready</v>
          </cell>
        </row>
        <row r="45">
          <cell r="H45">
            <v>-4.3199999999999932</v>
          </cell>
        </row>
        <row r="47">
          <cell r="J47" t="str">
            <v>Not ready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92"/>
  <sheetViews>
    <sheetView showGridLines="0" tabSelected="1" topLeftCell="B1" zoomScaleNormal="100" workbookViewId="0">
      <pane ySplit="7" topLeftCell="A11" activePane="bottomLeft" state="frozen"/>
      <selection pane="bottomLeft" activeCell="V16" sqref="V16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80"/>
      <c r="C2" s="81" t="s">
        <v>14</v>
      </c>
      <c r="D2" s="81"/>
      <c r="E2" s="81"/>
      <c r="F2" s="81"/>
      <c r="G2" s="81"/>
      <c r="H2" s="81"/>
      <c r="I2" s="17"/>
      <c r="J2" s="17"/>
    </row>
    <row r="3" spans="1:16" ht="24.95" customHeight="1" x14ac:dyDescent="0.25">
      <c r="B3" s="80"/>
      <c r="C3" s="81" t="s">
        <v>15</v>
      </c>
      <c r="D3" s="81"/>
      <c r="E3" s="81"/>
      <c r="F3" s="81"/>
      <c r="G3" s="81"/>
      <c r="H3" s="81"/>
      <c r="I3" s="17"/>
      <c r="J3" s="17"/>
    </row>
    <row r="4" spans="1:16" ht="29.25" customHeight="1" x14ac:dyDescent="0.25">
      <c r="B4" s="79" t="s">
        <v>57</v>
      </c>
      <c r="C4" s="81" t="s">
        <v>0</v>
      </c>
      <c r="D4" s="81"/>
      <c r="E4" s="81"/>
      <c r="F4" s="81"/>
      <c r="G4" s="81"/>
      <c r="H4" s="81"/>
      <c r="I4" s="17"/>
      <c r="J4" s="17"/>
    </row>
    <row r="5" spans="1:16" s="3" customFormat="1" ht="21.75" customHeight="1" x14ac:dyDescent="0.25">
      <c r="B5" s="79"/>
      <c r="C5" s="82"/>
      <c r="D5" s="82"/>
      <c r="E5" s="82"/>
      <c r="F5" s="83"/>
      <c r="G5" s="83"/>
      <c r="H5" s="83"/>
      <c r="I5" s="13"/>
      <c r="J5" s="13"/>
      <c r="K5" s="13"/>
      <c r="L5" s="13"/>
      <c r="M5" s="13"/>
      <c r="N5" s="13"/>
      <c r="O5" s="13"/>
      <c r="P5" s="13"/>
    </row>
    <row r="6" spans="1:16" s="42" customFormat="1" ht="21.75" customHeight="1" x14ac:dyDescent="0.25">
      <c r="A6" s="3"/>
      <c r="B6" s="57" t="s">
        <v>95</v>
      </c>
      <c r="C6" s="58"/>
      <c r="D6" s="58"/>
      <c r="E6" s="58"/>
      <c r="F6" s="58"/>
      <c r="G6" s="58"/>
      <c r="H6" s="58"/>
      <c r="I6" s="59"/>
      <c r="J6" s="43"/>
      <c r="K6" s="43"/>
      <c r="L6" s="43"/>
      <c r="M6" s="43"/>
      <c r="N6" s="43"/>
      <c r="O6" s="43"/>
      <c r="P6" s="43"/>
    </row>
    <row r="7" spans="1:16" s="3" customFormat="1" ht="60" x14ac:dyDescent="0.25">
      <c r="B7" s="19" t="s">
        <v>66</v>
      </c>
      <c r="C7" s="9" t="s">
        <v>1</v>
      </c>
      <c r="D7" s="10" t="s">
        <v>12</v>
      </c>
      <c r="E7" s="44" t="s">
        <v>65</v>
      </c>
      <c r="F7" s="51" t="s">
        <v>94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52" t="str">
        <f>'[2]1 Gal IGC Ready Report'!B8</f>
        <v>Ready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52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52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Available</v>
      </c>
      <c r="F11" s="52" t="str">
        <f>'[2]1 Gal IGC Ready Report'!B11</f>
        <v>Blooming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52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52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52" t="str">
        <f>'[2]1 Gal IGC Ready Report'!B14</f>
        <v>Ready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52" t="str">
        <f>'[2]1 Gal IGC Ready Report'!B15</f>
        <v>Ready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52" t="str">
        <f>'[2]1 Gal IGC Ready Report'!B16</f>
        <v>Blooming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52" t="str">
        <f>'[2]1 Gal IGC Ready Report'!B17</f>
        <v>Blooming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52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52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52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52">
        <f>'[2]1 Gal IGC Ready Report'!B21</f>
        <v>0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hidden="1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Sold Out</v>
      </c>
      <c r="F22" s="52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52" t="str">
        <f>'[2]1 Gal IGC Ready Report'!B23</f>
        <v>Blooming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52">
        <f>'[2]1 Gal IGC Ready Report'!B24</f>
        <v>0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52" t="str">
        <f>'[2]1 Gal IGC Ready Report'!B25</f>
        <v>Budded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52" t="str">
        <f>'[2]1 Gal IGC Ready Report'!B26</f>
        <v>Budded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Available</v>
      </c>
      <c r="F27" s="52" t="str">
        <f>'[2]1 Gal IGC Ready Report'!B27</f>
        <v>Budded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52" t="str">
        <f>'[2]1 Gal IGC Ready Report'!B28</f>
        <v>Budded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52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52" t="str">
        <f>'[2]1 Gal IGC Ready Report'!B30</f>
        <v>Budded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52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52" t="str">
        <f>'[2]1 Gal IGC Ready Report'!B32</f>
        <v>Budded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52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52" t="str">
        <f>'[2]1 Gal IGC Ready Report'!B34</f>
        <v>Budded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52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52" t="str">
        <f>'[2]1 Gal IGC Ready Report'!B36</f>
        <v>Ready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Available</v>
      </c>
      <c r="F37" s="52" t="str">
        <f>'[2]1 Gal IGC Ready Report'!B37</f>
        <v>Budded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52" t="str">
        <f>'[2]1 Gal IGC Ready Report'!B38</f>
        <v>Budded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52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52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52" t="str">
        <f>'[2]1 Gal IGC Ready Report'!B41</f>
        <v>Blooming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52" t="str">
        <f>'[2]1 Gal IGC Ready Report'!B42</f>
        <v>Budded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52" t="str">
        <f>'[2]1 Gal IGC Ready Report'!B43</f>
        <v>Budded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52" t="str">
        <f>'[2]1 Gal IGC Ready Report'!B44</f>
        <v>Budded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52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52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52" t="str">
        <f>'[2]1 Gal IGC Ready Report'!B47</f>
        <v>Budded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52" t="str">
        <f>'[2]1 Gal IGC Ready Report'!B48</f>
        <v>Budded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52" t="str">
        <f>'[2]1 Gal IGC Ready Report'!B49</f>
        <v>Budded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52" t="str">
        <f>'[2]1 Gal IGC Ready Report'!B50</f>
        <v>Budded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52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52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52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hidden="1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Sold Out</v>
      </c>
      <c r="F54" s="52" t="str">
        <f>'[2]1 Gal IGC Ready Report'!B54</f>
        <v>Budded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52" t="str">
        <f>'[2]1 Gal IGC Ready Report'!B55</f>
        <v>Budded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hidden="1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Sold Out</v>
      </c>
      <c r="F56" s="52" t="str">
        <f>'[2]1 Gal IGC Ready Report'!B56</f>
        <v>Budded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52" t="str">
        <f>'[2]1 Gal IGC Ready Report'!B57</f>
        <v>Budded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52" t="str">
        <f>'[2]1 Gal IGC Ready Report'!B58</f>
        <v>Budded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52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52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52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52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52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52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52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52" t="str">
        <f>'[2]1 Gal IGC Ready Report'!B66</f>
        <v>Blooming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52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52" t="str">
        <f>'[2]1 Gal IGC Ready Report'!B68</f>
        <v>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52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52" t="str">
        <f>'[2]1 Gal IGC Ready Report'!B70</f>
        <v>Not 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52" t="str">
        <f>'[2]1 Gal IGC Ready Report'!B71</f>
        <v>Budded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52" t="str">
        <f>'[2]1 Gal IGC Ready Report'!B72</f>
        <v>Budded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52" t="str">
        <f>'[2]1 Gal IGC Ready Report'!B73</f>
        <v>Budded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52" t="str">
        <f>'[2]1 Gal IGC Ready Report'!B74</f>
        <v>Budded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52" t="str">
        <f>'[2]1 Gal IGC Ready Report'!B75</f>
        <v>Budded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52" t="str">
        <f>'[2]1 Gal IGC Ready Report'!B76</f>
        <v>Budded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52" t="str">
        <f>'[2]1 Gal IGC Ready Report'!B77</f>
        <v>Budded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52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52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52" t="str">
        <f>'[2]1 Gal IGC Ready Report'!B80</f>
        <v>Budded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52" t="str">
        <f>'[2]1 Gal IGC Ready Report'!B81</f>
        <v>Ready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52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52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52" t="str">
        <f>'[2]1 Gal IGC Ready Report'!B84</f>
        <v>Budded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52" t="str">
        <f>'[2]1 Gal IGC Ready Report'!B85</f>
        <v>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52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52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52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52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52" t="str">
        <f>'[2]1 Gal IGC Ready Report'!B90</f>
        <v>Budded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52" t="str">
        <f>'[2]1 Gal IGC Ready Report'!B91</f>
        <v>Ready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52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Available</v>
      </c>
      <c r="F93" s="52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52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52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52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52" t="str">
        <f>'[2]1 Gal IGC Ready Report'!B97</f>
        <v>Ready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52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52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52">
        <f>'[2]1 Gal IGC Ready Report'!B100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Available</v>
      </c>
      <c r="F101" s="52" t="str">
        <f>'[2]1 Gal IGC Ready Report'!B101</f>
        <v>Budded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Available</v>
      </c>
      <c r="F102" s="52" t="str">
        <f>'[2]1 Gal IGC Ready Report'!B102</f>
        <v>Blooming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hidden="1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Sold Out</v>
      </c>
      <c r="F103" s="52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52" t="str">
        <f>'[2]1 Gal IGC Ready Report'!B104</f>
        <v>Budded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52" t="str">
        <f>'[2]1 Gal IGC Ready Report'!B105</f>
        <v>Budded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52" t="str">
        <f>'[2]1 Gal IGC Ready Report'!B106</f>
        <v>Ready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52" t="str">
        <f>'[2]1 Gal IGC Ready Report'!B107</f>
        <v>Budded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Available</v>
      </c>
      <c r="F108" s="52" t="str">
        <f>'[2]1 Gal IGC Ready Report'!B108</f>
        <v>Budded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52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52" t="str">
        <f>'[2]1 Gal IGC Ready Report'!B110</f>
        <v>Budded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52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52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Available</v>
      </c>
      <c r="F113" s="52" t="str">
        <f>'[2]1 Gal IGC Ready Report'!B113</f>
        <v>Budded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52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hidden="1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Sold Out</v>
      </c>
      <c r="F115" s="52" t="str">
        <f>'[2]1 Gal IGC Ready Report'!B115</f>
        <v>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52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52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52" t="str">
        <f>'[2]1 Gal IGC Ready Report'!B118</f>
        <v>Budded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52" t="str">
        <f>'[2]1 Gal IGC Ready Report'!B119</f>
        <v>Ready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Available</v>
      </c>
      <c r="F120" s="52" t="str">
        <f>'[2]1 Gal IGC Ready Report'!B120</f>
        <v>Blooming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52" t="str">
        <f>'[2]1 Gal IGC Ready Report'!B121</f>
        <v>Not Ready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52" t="str">
        <f>'[2]1 Gal IGC Ready Report'!B122</f>
        <v>Budded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52" t="str">
        <f>'[2]1 Gal IGC Ready Report'!B123</f>
        <v>Budded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52" t="str">
        <f>'[2]1 Gal IGC Ready Report'!B124</f>
        <v>Not Ready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52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52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52" t="str">
        <f>'[2]1 Gal IGC Ready Report'!B127</f>
        <v>Ready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52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52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52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52" t="str">
        <f>'[2]1 Gal IGC Ready Report'!B131</f>
        <v>Blooming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Available</v>
      </c>
      <c r="F132" s="52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52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52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52" t="str">
        <f>'[2]1 Gal IGC Ready Report'!B135</f>
        <v>Blooming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52" t="str">
        <f>'[2]1 Gal IGC Ready Report'!B136</f>
        <v>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52" t="str">
        <f>'[2]1 Gal IGC Ready Report'!B137</f>
        <v>Not Ready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52" t="str">
        <f>'[2]1 Gal IGC Ready Report'!B138</f>
        <v>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52" t="str">
        <f>'[2]1 Gal IGC Ready Report'!B139</f>
        <v>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52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52" t="str">
        <f>'[2]1 Gal IGC Ready Report'!B141</f>
        <v>Budded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52" t="str">
        <f>'[2]1 Gal IGC Ready Report'!B142</f>
        <v>Blooming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52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Available</v>
      </c>
      <c r="F144" s="52" t="str">
        <f>'[2]1 Gal IGC Ready Report'!B144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52" t="str">
        <f>'[2]1 Gal IGC Ready Report'!B145</f>
        <v>Budded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52" t="str">
        <f>'[2]1 Gal IGC Ready Report'!B146</f>
        <v>Not Ready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52" t="str">
        <f>'[2]1 Gal IGC Ready Report'!B147</f>
        <v>Budded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52" t="str">
        <f>'[2]1 Gal IGC Ready Report'!B148</f>
        <v>Not Ready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52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52" t="str">
        <f>'[2]1 Gal IGC Ready Report'!B150</f>
        <v>Budded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52" t="str">
        <f>'[2]1 Gal IGC Ready Report'!B151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Available</v>
      </c>
      <c r="F152" s="52" t="str">
        <f>'[2]1 Gal IGC Ready Report'!B152</f>
        <v>Budded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52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52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52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52" t="str">
        <f>'[2]1 Gal IGC Ready Report'!B156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52" t="str">
        <f>'[2]1 Gal IGC Ready Report'!B157</f>
        <v>Budded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52" t="str">
        <f>'[2]1 Gal IGC Ready Report'!B158</f>
        <v>Budded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52" t="str">
        <f>'[2]1 Gal IGC Ready Report'!B159</f>
        <v>Budded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52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52" t="str">
        <f>'[2]1 Gal IGC Ready Report'!B161</f>
        <v>Not 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52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52" t="str">
        <f>'[2]1 Gal IGC Ready Report'!B163</f>
        <v>Budded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52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52" t="str">
        <f>'[2]1 Gal IGC Ready Report'!B165</f>
        <v>Budded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52" t="str">
        <f>'[2]1 Gal IGC Ready Report'!B166</f>
        <v>Ready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52" t="str">
        <f>'[2]1 Gal IGC Ready Report'!B167</f>
        <v>Not Ready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52" t="str">
        <f>'[2]1 Gal IGC Ready Report'!B168</f>
        <v>Budded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Available</v>
      </c>
      <c r="F169" s="52" t="str">
        <f>'[2]1 Gal IGC Ready Report'!B169</f>
        <v>Budded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52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52" t="str">
        <f>'[2]1 Gal IGC Ready Report'!B171</f>
        <v>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52" t="str">
        <f>'[2]1 Gal IGC Ready Report'!B172</f>
        <v>Ready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 t="str">
        <f>'[1]Post Avails'!B173</f>
        <v xml:space="preserve">Clematis Royal Cascade™ </v>
      </c>
      <c r="C173" s="6"/>
      <c r="D173" s="8"/>
      <c r="E173" s="11" t="str">
        <f>IF('[1]Post Avails'!T173&gt;30,"Available","Sold Out")</f>
        <v>Sold Out</v>
      </c>
      <c r="F173" s="52" t="str">
        <f>'[2]1 Gal IGC Ready Report'!B173</f>
        <v>Ready</v>
      </c>
      <c r="G173" s="16">
        <f>'[1]Variety Info'!C173</f>
        <v>0</v>
      </c>
      <c r="H173" s="16">
        <f>'[1]Variety Info'!D173</f>
        <v>0</v>
      </c>
      <c r="I173" s="16">
        <f>'[1]Variety Info'!E173</f>
        <v>0</v>
      </c>
      <c r="J173" s="16">
        <f>'[1]Variety Info'!F173</f>
        <v>0</v>
      </c>
      <c r="K173" s="16">
        <f>'[1]Variety Info'!G173</f>
        <v>0</v>
      </c>
      <c r="L173" s="16">
        <f>'[1]Variety Info'!H173</f>
        <v>4</v>
      </c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52" t="str">
        <f>'[2]1 Gal IGC Ready Report'!B174</f>
        <v>Budded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52" t="str">
        <f>'[2]1 Gal IGC Ready Report'!B175</f>
        <v>Ready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52" t="str">
        <f>'[2]1 Gal IGC Ready Report'!B176</f>
        <v>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52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52" t="str">
        <f>'[2]1 Gal IGC Ready Report'!B178</f>
        <v>Budded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52" t="str">
        <f>'[2]1 Gal IGC Ready Report'!B179</f>
        <v>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52" t="str">
        <f>'[2]1 Gal IGC Ready Report'!B180</f>
        <v>Not 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52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52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52" t="str">
        <f>'[2]1 Gal IGC Ready Report'!B183</f>
        <v>Budded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Available</v>
      </c>
      <c r="F184" s="52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52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52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52" t="str">
        <f>'[2]1 Gal IGC Ready Report'!B187</f>
        <v>Budded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52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52" t="str">
        <f>'[2]1 Gal IGC Ready Report'!B189</f>
        <v>Budded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52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52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52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52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52" t="str">
        <f>'[2]1 Gal IGC Ready Report'!B194</f>
        <v>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52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52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52" t="str">
        <f>'[2]1 Gal IGC Ready Report'!B197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hidden="1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52" t="str">
        <f>'[2]1 Gal IGC Ready Report'!B198</f>
        <v>Budded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52" t="str">
        <f>'[2]1 Gal IGC Ready Report'!B199</f>
        <v>Blooming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Available</v>
      </c>
      <c r="F200" s="52" t="str">
        <f>'[2]1 Gal IGC Ready Report'!B200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52" t="str">
        <f>'[2]1 Gal IGC Ready Report'!B201</f>
        <v>Budded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52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Available</v>
      </c>
      <c r="F203" s="52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52" t="str">
        <f>'[2]1 Gal IGC Ready Report'!B204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52" t="str">
        <f>'[2]1 Gal IGC Ready Report'!B205</f>
        <v>Ready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52" t="str">
        <f>'[2]1 Gal IGC Ready Report'!B206</f>
        <v>Budded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52" t="str">
        <f>'[2]1 Gal IGC Ready Report'!B207</f>
        <v>Budded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52" t="str">
        <f>'[2]1 Gal IGC Ready Report'!B208</f>
        <v>Budded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52" t="str">
        <f>'[2]1 Gal IGC Ready Report'!B209</f>
        <v>Budded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52" t="str">
        <f>'[2]1 Gal IGC Ready Report'!B210</f>
        <v>Budded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52" t="str">
        <f>'[2]1 Gal IGC Ready Report'!B211</f>
        <v>Budded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Available</v>
      </c>
      <c r="F212" s="52" t="str">
        <f>'[2]1 Gal IGC Ready Report'!B212</f>
        <v>Budded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52" t="str">
        <f>'[2]1 Gal IGC Ready Report'!B213</f>
        <v>Budded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52" t="str">
        <f>'[2]1 Gal IGC Ready Report'!B214</f>
        <v>Budded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52" t="str">
        <f>'[2]1 Gal IGC Ready Report'!B215</f>
        <v>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52" t="str">
        <f>'[2]1 Gal IGC Ready Report'!B216</f>
        <v>Budded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52" t="str">
        <f>'[2]1 Gal IGC Ready Report'!B217</f>
        <v>Budded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52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52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52" t="str">
        <f>'[2]1 Gal IGC Ready Report'!B220</f>
        <v>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Available</v>
      </c>
      <c r="F221" s="52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52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6"/>
      <c r="D223" s="7"/>
      <c r="E223" s="11" t="str">
        <f>IF('[1]Post Avails'!T223&gt;30,"Available","Sold Out")</f>
        <v>Sold Out</v>
      </c>
      <c r="F223" s="52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52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52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52" t="str">
        <f>'[2]1 Gal IGC Ready Report'!B226</f>
        <v>Not Ready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52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52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52" t="str">
        <f>'[2]1 Gal IGC Ready Report'!B229</f>
        <v>Budded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52" t="str">
        <f>'[2]1 Gal IGC Ready Report'!B230</f>
        <v>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52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Available</v>
      </c>
      <c r="F232" s="52" t="str">
        <f>'[2]1 Gal IGC Ready Report'!B232</f>
        <v>Budded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52" t="str">
        <f>'[2]1 Gal IGC Ready Report'!B233</f>
        <v>Blooming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52" t="str">
        <f>'[2]1 Gal IGC Ready Report'!B234</f>
        <v>Ready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52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52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52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52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52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52" t="str">
        <f>'[2]1 Gal IGC Ready Report'!B240</f>
        <v>Budded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52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customHeight="1" x14ac:dyDescent="0.25">
      <c r="B242" s="1" t="str">
        <f>'[1]Post Avails'!B242</f>
        <v>Akebia Quinata (Chocolate Vine)</v>
      </c>
      <c r="C242" s="6"/>
      <c r="D242" s="8"/>
      <c r="E242" s="11" t="str">
        <f>IF('[1]Post Avails'!T242&gt;30,"Available","Sold Out")</f>
        <v>Available</v>
      </c>
      <c r="F242" s="52" t="str">
        <f>'[2]1 Gal IGC Ready Report'!B242</f>
        <v>Ready</v>
      </c>
      <c r="G242" s="16" t="str">
        <f>'[1]Variety Info'!C242</f>
        <v>Purple</v>
      </c>
      <c r="H242" s="16" t="str">
        <f>'[1]Variety Info'!D242</f>
        <v>1-2" (3-5cm)</v>
      </c>
      <c r="I242" s="16" t="str">
        <f>'[1]Variety Info'!E242</f>
        <v>May - June</v>
      </c>
      <c r="J242" s="16" t="str">
        <f>'[1]Variety Info'!F242</f>
        <v>8-20' (3-6m)</v>
      </c>
      <c r="K242" s="16">
        <f>'[1]Variety Info'!G242</f>
        <v>0</v>
      </c>
      <c r="L242" s="16">
        <f>'[1]Variety Info'!H242</f>
        <v>5</v>
      </c>
      <c r="M242" s="16">
        <f>'[1]Variety Info'!I242</f>
        <v>0</v>
      </c>
      <c r="N242" s="16">
        <f>'[1]Variety Info'!J242</f>
        <v>0</v>
      </c>
      <c r="O242" s="16" t="str">
        <f>'[1]Variety Info'!K242</f>
        <v>Yes</v>
      </c>
      <c r="P242" s="16">
        <f>'[1]Variety Info'!L242</f>
        <v>0</v>
      </c>
    </row>
    <row r="243" spans="1:16" ht="22.5" customHeight="1" x14ac:dyDescent="0.25">
      <c r="A243" s="20"/>
      <c r="B243" s="1" t="str">
        <f>'[1]Post Avails'!B243</f>
        <v>AmpelopsisElegans (Porcelain Vine)</v>
      </c>
      <c r="C243" s="6"/>
      <c r="D243" s="7"/>
      <c r="E243" s="11" t="str">
        <f>IF('[1]Post Avails'!T243&gt;30,"Available","Sold Out")</f>
        <v>Available</v>
      </c>
      <c r="F243" s="52" t="str">
        <f>'[2]1 Gal IGC Ready Report'!B243</f>
        <v>Ready</v>
      </c>
      <c r="G243" s="16" t="str">
        <f>'[1]Variety Info'!C243</f>
        <v>Light Green</v>
      </c>
      <c r="H243" s="16">
        <f>'[1]Variety Info'!D243</f>
        <v>0</v>
      </c>
      <c r="I243" s="16" t="str">
        <f>'[1]Variety Info'!E243</f>
        <v>July - August</v>
      </c>
      <c r="J243" s="16" t="str">
        <f>'[1]Variety Info'!F243</f>
        <v>12-20' (3.5-6m)</v>
      </c>
      <c r="K243" s="16">
        <f>'[1]Variety Info'!G243</f>
        <v>0</v>
      </c>
      <c r="L243" s="16">
        <f>'[1]Variety Info'!H243</f>
        <v>5</v>
      </c>
      <c r="M243" s="16">
        <f>'[1]Variety Info'!I243</f>
        <v>0</v>
      </c>
      <c r="N243" s="16">
        <f>'[1]Variety Info'!J243</f>
        <v>0</v>
      </c>
      <c r="O243" s="16">
        <f>'[1]Variety Info'!K243</f>
        <v>0</v>
      </c>
      <c r="P243" s="16" t="str">
        <f>'[1]Variety Info'!L243</f>
        <v>Yes</v>
      </c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52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hidden="1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Sold Out</v>
      </c>
      <c r="F245" s="52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52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52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52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52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52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52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52" t="str">
        <f>'[2]1 Gal IGC Ready Report'!B252</f>
        <v>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52" t="str">
        <f>'[2]1 Gal IGC Ready Report'!B253</f>
        <v>Ready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6"/>
      <c r="D254" s="7"/>
      <c r="E254" s="11" t="str">
        <f>IF('[1]Post Avails'!T254&gt;30,"Available","Sold Out")</f>
        <v>Sold Out</v>
      </c>
      <c r="F254" s="52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52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52" t="str">
        <f>'[2]1 Gal IGC Ready Report'!B256</f>
        <v>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52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52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52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52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Available</v>
      </c>
      <c r="F261" s="52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hidden="1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Sold Out</v>
      </c>
      <c r="F262" s="52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52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52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52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52" t="str">
        <f>'[2]1 Gal IGC Ready Report'!B266</f>
        <v>Budded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Available</v>
      </c>
      <c r="F267" s="52" t="str">
        <f>'[2]1 Gal IGC Ready Report'!B267</f>
        <v>Blooming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52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52" t="str">
        <f>'[2]1 Gal IGC Ready Report'!B269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52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52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52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52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52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customHeight="1" x14ac:dyDescent="0.25">
      <c r="B275" s="1" t="str">
        <f>'[1]Post Avails'!B275</f>
        <v>Lonicera Henryi</v>
      </c>
      <c r="C275" s="6"/>
      <c r="D275" s="8"/>
      <c r="E275" s="11" t="str">
        <f>IF('[1]Post Avails'!T275&gt;30,"Available","Sold Out")</f>
        <v>Available</v>
      </c>
      <c r="F275" s="52" t="str">
        <f>'[2]1 Gal IGC Ready Report'!B275</f>
        <v>Ready</v>
      </c>
      <c r="G275" s="16" t="str">
        <f>'[1]Variety Info'!C275</f>
        <v>Bi-Color</v>
      </c>
      <c r="H275" s="16" t="str">
        <f>'[1]Variety Info'!D275</f>
        <v>2-3" (5-8cm)</v>
      </c>
      <c r="I275" s="16" t="str">
        <f>'[1]Variety Info'!E275</f>
        <v>June - August</v>
      </c>
      <c r="J275" s="16" t="str">
        <f>'[1]Variety Info'!F275</f>
        <v>10-30' (3.5-10m)</v>
      </c>
      <c r="K275" s="16">
        <f>'[1]Variety Info'!G275</f>
        <v>0</v>
      </c>
      <c r="L275" s="16">
        <f>'[1]Variety Info'!H275</f>
        <v>4</v>
      </c>
      <c r="M275" s="16">
        <f>'[1]Variety Info'!I275</f>
        <v>0</v>
      </c>
      <c r="N275" s="16" t="str">
        <f>'[1]Variety Info'!J275</f>
        <v>semi</v>
      </c>
      <c r="O275" s="16">
        <f>'[1]Variety Info'!K275</f>
        <v>0</v>
      </c>
      <c r="P275" s="16">
        <f>'[1]Variety Info'!L275</f>
        <v>0</v>
      </c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52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52" t="str">
        <f>'[2]1 Gal IGC Ready Report'!B277</f>
        <v>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52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52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hidden="1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Sold Out</v>
      </c>
      <c r="F280" s="52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52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52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52" t="str">
        <f>'[2]1 Gal IGC Ready Report'!B283</f>
        <v>Ready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52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52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52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52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52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Available</v>
      </c>
      <c r="F289" s="52" t="str">
        <f>'[2]1 Gal IGC Ready Report'!B289</f>
        <v>Ready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52" t="str">
        <f>'[2]1 Gal IGC Ready Report'!B290</f>
        <v>Ready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52" t="str">
        <f>'[2]1 Gal IGC Ready Report'!B291</f>
        <v>Ready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52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Available</v>
      </c>
      <c r="F293" s="52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52" t="str">
        <f>'[2]1 Gal IGC Ready Report'!B294</f>
        <v>Ready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52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52" t="str">
        <f>'[2]1 Gal IGC Ready Report'!B296</f>
        <v>Ready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52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52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52" t="str">
        <f>'[2]1 Gal IGC Ready Report'!B299</f>
        <v>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52" t="str">
        <f>'[2]1 Gal IGC Ready Report'!B300</f>
        <v>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52" t="str">
        <f>'[2]1 Gal IGC Ready Report'!B301</f>
        <v>Not Ready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52" t="str">
        <f>'[2]1 Gal IGC Ready Report'!B302</f>
        <v>Ready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22.5" hidden="1" customHeight="1" x14ac:dyDescent="0.25">
      <c r="B303" s="1" t="str">
        <f>'[1]Post Avails'!B303</f>
        <v>Wisteria Assorted</v>
      </c>
      <c r="C303" s="18"/>
      <c r="D303" s="8"/>
      <c r="E303" s="11" t="str">
        <f>IF('[1]Post Avails'!T303&gt;30,"Available","Sold Out")</f>
        <v>Sold Out</v>
      </c>
      <c r="F303" s="52">
        <f>'[2]1 Gal IGC Ready Report'!B303</f>
        <v>0</v>
      </c>
      <c r="G303" s="16">
        <f>'[1]Variety Info'!C303</f>
        <v>0</v>
      </c>
      <c r="H303" s="16">
        <f>'[1]Variety Info'!D303</f>
        <v>0</v>
      </c>
      <c r="I303" s="16">
        <f>'[1]Variety Info'!E303</f>
        <v>0</v>
      </c>
      <c r="J303" s="16">
        <f>'[1]Variety Info'!F303</f>
        <v>0</v>
      </c>
      <c r="K303" s="16">
        <f>'[1]Variety Info'!G303</f>
        <v>0</v>
      </c>
      <c r="L303" s="16">
        <f>'[1]Variety Info'!H303</f>
        <v>0</v>
      </c>
      <c r="M303" s="16">
        <f>'[1]Variety Info'!I303</f>
        <v>0</v>
      </c>
      <c r="N303" s="16">
        <f>'[1]Variety Info'!J303</f>
        <v>0</v>
      </c>
      <c r="O303" s="16">
        <f>'[1]Variety Info'!K303</f>
        <v>0</v>
      </c>
      <c r="P303" s="16">
        <f>'[1]Variety Info'!L303</f>
        <v>0</v>
      </c>
    </row>
    <row r="304" spans="2:16" ht="22.5" customHeight="1" x14ac:dyDescent="0.25">
      <c r="B304" s="1" t="str">
        <f>'[1]Post Avails'!B304</f>
        <v>Wisteria floribunda Aunt Dee</v>
      </c>
      <c r="C304" s="18"/>
      <c r="D304" s="8"/>
      <c r="E304" s="11" t="str">
        <f>IF('[1]Post Avails'!T304&gt;30,"Available","Sold Out")</f>
        <v>Available</v>
      </c>
      <c r="F304" s="52" t="str">
        <f>'[2]1 Gal IGC Ready Report'!B304</f>
        <v>Ready</v>
      </c>
      <c r="G304" s="16" t="str">
        <f>'[1]Variety Info'!C304</f>
        <v>Blue</v>
      </c>
      <c r="H304" s="16">
        <f>'[1]Variety Info'!D304</f>
        <v>0</v>
      </c>
      <c r="I304" s="16" t="str">
        <f>'[1]Variety Info'!E304</f>
        <v>June - July</v>
      </c>
      <c r="J304" s="16" t="str">
        <f>'[1]Variety Info'!F304</f>
        <v>8-30' (3-10m)</v>
      </c>
      <c r="K304" s="16">
        <f>'[1]Variety Info'!G304</f>
        <v>0</v>
      </c>
      <c r="L304" s="16">
        <f>'[1]Variety Info'!H304</f>
        <v>4</v>
      </c>
      <c r="M304" s="16">
        <f>'[1]Variety Info'!I304</f>
        <v>0</v>
      </c>
      <c r="N304" s="16">
        <f>'[1]Variety Info'!J304</f>
        <v>0</v>
      </c>
      <c r="O304" s="16">
        <f>'[1]Variety Info'!K304</f>
        <v>0</v>
      </c>
      <c r="P304" s="16">
        <f>'[1]Variety Info'!L304</f>
        <v>0</v>
      </c>
    </row>
    <row r="305" spans="2:16" ht="22.5" customHeight="1" x14ac:dyDescent="0.25">
      <c r="B305" s="1" t="str">
        <f>'[1]Post Avails'!B305</f>
        <v>Wisteria Blue Moon</v>
      </c>
      <c r="C305" s="18"/>
      <c r="D305" s="8"/>
      <c r="E305" s="11" t="str">
        <f>IF('[1]Post Avails'!T305&gt;30,"Available","Sold Out")</f>
        <v>Available</v>
      </c>
      <c r="F305" s="52" t="str">
        <f>'[2]1 Gal IGC Ready Report'!B305</f>
        <v>Ready</v>
      </c>
      <c r="G305" s="16" t="str">
        <f>'[1]Variety Info'!C305</f>
        <v>Blue</v>
      </c>
      <c r="H305" s="16">
        <f>'[1]Variety Info'!D305</f>
        <v>0</v>
      </c>
      <c r="I305" s="16" t="str">
        <f>'[1]Variety Info'!E305</f>
        <v>June - September</v>
      </c>
      <c r="J305" s="16" t="str">
        <f>'[1]Variety Info'!F305</f>
        <v>8-30' (3-10m)</v>
      </c>
      <c r="K305" s="16">
        <f>'[1]Variety Info'!G305</f>
        <v>0</v>
      </c>
      <c r="L305" s="16">
        <f>'[1]Variety Info'!H305</f>
        <v>4</v>
      </c>
      <c r="M305" s="16">
        <f>'[1]Variety Info'!I305</f>
        <v>0</v>
      </c>
      <c r="N305" s="16">
        <f>'[1]Variety Info'!J305</f>
        <v>0</v>
      </c>
      <c r="O305" s="16">
        <f>'[1]Variety Info'!K305</f>
        <v>0</v>
      </c>
      <c r="P305" s="16">
        <f>'[1]Variety Info'!L305</f>
        <v>0</v>
      </c>
    </row>
    <row r="306" spans="2:16" ht="22.5" hidden="1" customHeight="1" x14ac:dyDescent="0.25">
      <c r="B306" s="1" t="str">
        <f>'[1]Post Avails'!B306</f>
        <v>Wisteria Floribunda Rosea</v>
      </c>
      <c r="C306" s="18"/>
      <c r="D306" s="8"/>
      <c r="E306" s="11" t="str">
        <f>IF('[1]Post Avails'!T306&gt;30,"Available","Sold Out")</f>
        <v>Sold Out</v>
      </c>
      <c r="F306" s="52">
        <f>'[2]1 Gal IGC Ready Report'!B306</f>
        <v>0</v>
      </c>
      <c r="G306" s="16">
        <f>'[1]Variety Info'!C306</f>
        <v>0</v>
      </c>
      <c r="H306" s="16">
        <f>'[1]Variety Info'!D306</f>
        <v>0</v>
      </c>
      <c r="I306" s="16">
        <f>'[1]Variety Info'!E306</f>
        <v>0</v>
      </c>
      <c r="J306" s="16">
        <f>'[1]Variety Info'!F306</f>
        <v>0</v>
      </c>
      <c r="K306" s="16">
        <f>'[1]Variety Info'!G306</f>
        <v>0</v>
      </c>
      <c r="L306" s="16">
        <f>'[1]Variety Info'!H306</f>
        <v>0</v>
      </c>
      <c r="M306" s="16">
        <f>'[1]Variety Info'!I306</f>
        <v>0</v>
      </c>
      <c r="N306" s="16">
        <f>'[1]Variety Info'!J306</f>
        <v>0</v>
      </c>
      <c r="O306" s="16">
        <f>'[1]Variety Info'!K306</f>
        <v>0</v>
      </c>
      <c r="P306" s="16">
        <f>'[1]Variety Info'!L306</f>
        <v>0</v>
      </c>
    </row>
    <row r="307" spans="2:16" ht="22.5" hidden="1" customHeight="1" x14ac:dyDescent="0.25">
      <c r="B307" s="1" t="str">
        <f>'[1]Post Avails'!B307</f>
        <v>EDIBLES</v>
      </c>
      <c r="C307" s="18"/>
      <c r="D307" s="8"/>
      <c r="E307" s="11" t="str">
        <f>IF('[1]Post Avails'!T307&gt;30,"Available","Sold Out")</f>
        <v>Sold Out</v>
      </c>
      <c r="F307" s="52">
        <f>'[2]1 Gal IGC Ready Report'!B307</f>
        <v>0</v>
      </c>
      <c r="G307" s="16">
        <f>'[1]Variety Info'!C307</f>
        <v>0</v>
      </c>
      <c r="H307" s="16">
        <f>'[1]Variety Info'!D307</f>
        <v>0</v>
      </c>
      <c r="I307" s="16">
        <f>'[1]Variety Info'!E307</f>
        <v>0</v>
      </c>
      <c r="J307" s="16">
        <f>'[1]Variety Info'!F307</f>
        <v>0</v>
      </c>
      <c r="K307" s="16">
        <f>'[1]Variety Info'!G307</f>
        <v>0</v>
      </c>
      <c r="L307" s="16">
        <f>'[1]Variety Info'!H307</f>
        <v>0</v>
      </c>
      <c r="M307" s="16">
        <f>'[1]Variety Info'!I307</f>
        <v>0</v>
      </c>
      <c r="N307" s="16">
        <f>'[1]Variety Info'!J307</f>
        <v>0</v>
      </c>
      <c r="O307" s="16">
        <f>'[1]Variety Info'!K307</f>
        <v>0</v>
      </c>
      <c r="P307" s="16">
        <f>'[1]Variety Info'!L307</f>
        <v>0</v>
      </c>
    </row>
    <row r="308" spans="2:16" ht="22.5" customHeight="1" x14ac:dyDescent="0.25">
      <c r="B308" s="1" t="str">
        <f>'[1]Post Avails'!B308</f>
        <v>Actindia Arguta Issai- (Kiwi)</v>
      </c>
      <c r="C308" s="18"/>
      <c r="D308" s="8"/>
      <c r="E308" s="11" t="str">
        <f>IF('[1]Post Avails'!T308&gt;30,"Available","Sold Out")</f>
        <v>Available</v>
      </c>
      <c r="F308" s="52" t="str">
        <f>'[2]1 Gal IGC Ready Report'!B308</f>
        <v>Ready</v>
      </c>
      <c r="G308" s="16" t="str">
        <f>'[1]Variety Info'!C308</f>
        <v>White</v>
      </c>
      <c r="H308" s="16" t="str">
        <f>'[1]Variety Info'!D308</f>
        <v>½-1" (1-3cm)</v>
      </c>
      <c r="I308" s="16" t="str">
        <f>'[1]Variety Info'!E308</f>
        <v>June - July</v>
      </c>
      <c r="J308" s="16" t="str">
        <f>'[1]Variety Info'!F308</f>
        <v>12-20' (3.5-6m)</v>
      </c>
      <c r="K308" s="16">
        <f>'[1]Variety Info'!G308</f>
        <v>0</v>
      </c>
      <c r="L308" s="16">
        <f>'[1]Variety Info'!H308</f>
        <v>4</v>
      </c>
      <c r="M308" s="16">
        <f>'[1]Variety Info'!I308</f>
        <v>0</v>
      </c>
      <c r="N308" s="16">
        <f>'[1]Variety Info'!J308</f>
        <v>0</v>
      </c>
      <c r="O308" s="16" t="str">
        <f>'[1]Variety Info'!K308</f>
        <v>Yes</v>
      </c>
      <c r="P308" s="16">
        <f>'[1]Variety Info'!L308</f>
        <v>0</v>
      </c>
    </row>
    <row r="309" spans="2:16" ht="22.5" customHeight="1" x14ac:dyDescent="0.25">
      <c r="B309" s="1" t="str">
        <f>'[1]Post Avails'!B309</f>
        <v xml:space="preserve">Actin Kolomitka female </v>
      </c>
      <c r="C309" s="18"/>
      <c r="D309" s="8"/>
      <c r="E309" s="11" t="str">
        <f>IF('[1]Post Avails'!T309&gt;30,"Available","Sold Out")</f>
        <v>Available</v>
      </c>
      <c r="F309" s="52" t="str">
        <f>'[2]1 Gal IGC Ready Report'!B309</f>
        <v>Ready</v>
      </c>
      <c r="G309" s="16" t="str">
        <f>'[1]Variety Info'!C309</f>
        <v>White</v>
      </c>
      <c r="H309" s="16">
        <f>'[1]Variety Info'!D309</f>
        <v>0</v>
      </c>
      <c r="I309" s="16" t="str">
        <f>'[1]Variety Info'!E309</f>
        <v>May - June</v>
      </c>
      <c r="J309" s="16" t="str">
        <f>'[1]Variety Info'!F309</f>
        <v>12-20' (3.5-6m)</v>
      </c>
      <c r="K309" s="16">
        <f>'[1]Variety Info'!G309</f>
        <v>0</v>
      </c>
      <c r="L309" s="16">
        <f>'[1]Variety Info'!H309</f>
        <v>3</v>
      </c>
      <c r="M309" s="16">
        <f>'[1]Variety Info'!I309</f>
        <v>0</v>
      </c>
      <c r="N309" s="16">
        <f>'[1]Variety Info'!J309</f>
        <v>0</v>
      </c>
      <c r="O309" s="16" t="str">
        <f>'[1]Variety Info'!K309</f>
        <v>Yes</v>
      </c>
      <c r="P309" s="16">
        <f>'[1]Variety Info'!L309</f>
        <v>0</v>
      </c>
    </row>
    <row r="310" spans="2:16" ht="22.5" hidden="1" customHeight="1" x14ac:dyDescent="0.25">
      <c r="B310" s="1" t="str">
        <f>'[1]Post Avails'!B310</f>
        <v>Actin Kolomitka male</v>
      </c>
      <c r="C310" s="18"/>
      <c r="D310" s="8"/>
      <c r="E310" s="11" t="str">
        <f>IF('[1]Post Avails'!T310&gt;30,"Available","Sold Out")</f>
        <v>Sold Out</v>
      </c>
      <c r="F310" s="52" t="str">
        <f>'[2]1 Gal IGC Ready Report'!B310</f>
        <v>Ready</v>
      </c>
      <c r="G310" s="16" t="str">
        <f>'[1]Variety Info'!C310</f>
        <v>White</v>
      </c>
      <c r="H310" s="16">
        <f>'[1]Variety Info'!D310</f>
        <v>0</v>
      </c>
      <c r="I310" s="16" t="str">
        <f>'[1]Variety Info'!E310</f>
        <v>May - June</v>
      </c>
      <c r="J310" s="16" t="str">
        <f>'[1]Variety Info'!F310</f>
        <v>12-20' (3.5-6m)</v>
      </c>
      <c r="K310" s="16">
        <f>'[1]Variety Info'!G310</f>
        <v>0</v>
      </c>
      <c r="L310" s="16">
        <f>'[1]Variety Info'!H310</f>
        <v>3</v>
      </c>
      <c r="M310" s="16">
        <f>'[1]Variety Info'!I310</f>
        <v>0</v>
      </c>
      <c r="N310" s="16">
        <f>'[1]Variety Info'!J310</f>
        <v>0</v>
      </c>
      <c r="O310" s="16" t="str">
        <f>'[1]Variety Info'!K310</f>
        <v>Yes</v>
      </c>
      <c r="P310" s="16">
        <f>'[1]Variety Info'!L310</f>
        <v>0</v>
      </c>
    </row>
    <row r="311" spans="2:16" ht="22.5" customHeight="1" x14ac:dyDescent="0.25">
      <c r="B311" s="1" t="str">
        <f>'[1]Post Avails'!B311</f>
        <v xml:space="preserve">Grape Himrod Seedless Green </v>
      </c>
      <c r="C311" s="18"/>
      <c r="D311" s="8"/>
      <c r="E311" s="11" t="str">
        <f>IF('[1]Post Avails'!T311&gt;30,"Available","Sold Out")</f>
        <v>Available</v>
      </c>
      <c r="F311" s="52" t="str">
        <f>'[2]1 Gal IGC Ready Report'!B311</f>
        <v>Ready</v>
      </c>
      <c r="G311" s="16">
        <f>'[1]Variety Info'!C311</f>
        <v>0</v>
      </c>
      <c r="H311" s="16">
        <f>'[1]Variety Info'!D311</f>
        <v>0</v>
      </c>
      <c r="I311" s="16">
        <f>'[1]Variety Info'!E311</f>
        <v>0</v>
      </c>
      <c r="J311" s="16" t="str">
        <f>'[1]Variety Info'!F311</f>
        <v>15-20' (4.5-6m)</v>
      </c>
      <c r="K311" s="16">
        <f>'[1]Variety Info'!G311</f>
        <v>0</v>
      </c>
      <c r="L311" s="16">
        <f>'[1]Variety Info'!H311</f>
        <v>5</v>
      </c>
      <c r="M311" s="16">
        <f>'[1]Variety Info'!I311</f>
        <v>0</v>
      </c>
      <c r="N311" s="16">
        <f>'[1]Variety Info'!J311</f>
        <v>0</v>
      </c>
      <c r="O311" s="16">
        <f>'[1]Variety Info'!K311</f>
        <v>0</v>
      </c>
      <c r="P311" s="16">
        <f>'[1]Variety Info'!L311</f>
        <v>0</v>
      </c>
    </row>
    <row r="312" spans="2:16" ht="22.5" customHeight="1" x14ac:dyDescent="0.25">
      <c r="B312" s="1" t="str">
        <f>'[1]Post Avails'!B312</f>
        <v xml:space="preserve">Grape Black Monukka Seedless </v>
      </c>
      <c r="C312" s="18"/>
      <c r="D312" s="8"/>
      <c r="E312" s="11" t="str">
        <f>IF('[1]Post Avails'!T312&gt;30,"Available","Sold Out")</f>
        <v>Available</v>
      </c>
      <c r="F312" s="52" t="str">
        <f>'[2]1 Gal IGC Ready Report'!B312</f>
        <v>Ready</v>
      </c>
      <c r="G312" s="16">
        <f>'[1]Variety Info'!C312</f>
        <v>0</v>
      </c>
      <c r="H312" s="16">
        <f>'[1]Variety Info'!D312</f>
        <v>0</v>
      </c>
      <c r="I312" s="16">
        <f>'[1]Variety Info'!E312</f>
        <v>0</v>
      </c>
      <c r="J312" s="16">
        <f>'[1]Variety Info'!F312</f>
        <v>0</v>
      </c>
      <c r="K312" s="16">
        <f>'[1]Variety Info'!G312</f>
        <v>0</v>
      </c>
      <c r="L312" s="16">
        <f>'[1]Variety Info'!H312</f>
        <v>6</v>
      </c>
      <c r="M312" s="16">
        <f>'[1]Variety Info'!I312</f>
        <v>0</v>
      </c>
      <c r="N312" s="16">
        <f>'[1]Variety Info'!J312</f>
        <v>0</v>
      </c>
      <c r="O312" s="16">
        <f>'[1]Variety Info'!K312</f>
        <v>0</v>
      </c>
      <c r="P312" s="16">
        <f>'[1]Variety Info'!L312</f>
        <v>0</v>
      </c>
    </row>
    <row r="313" spans="2:16" ht="22.5" customHeight="1" x14ac:dyDescent="0.25">
      <c r="B313" s="1" t="str">
        <f>'[1]Post Avails'!B313</f>
        <v xml:space="preserve">Grape Suffolk Red Seedless </v>
      </c>
      <c r="C313" s="18"/>
      <c r="D313" s="8"/>
      <c r="E313" s="11" t="str">
        <f>IF('[1]Post Avails'!T313&gt;30,"Available","Sold Out")</f>
        <v>Available</v>
      </c>
      <c r="F313" s="52" t="str">
        <f>'[2]1 Gal IGC Ready Report'!B313</f>
        <v>Ready</v>
      </c>
      <c r="G313" s="16">
        <f>'[1]Variety Info'!C313</f>
        <v>0</v>
      </c>
      <c r="H313" s="16">
        <f>'[1]Variety Info'!D313</f>
        <v>0</v>
      </c>
      <c r="I313" s="16">
        <f>'[1]Variety Info'!E313</f>
        <v>0</v>
      </c>
      <c r="J313" s="16" t="str">
        <f>'[1]Variety Info'!F313</f>
        <v>12-20' (3.5-6m)</v>
      </c>
      <c r="K313" s="16">
        <f>'[1]Variety Info'!G313</f>
        <v>0</v>
      </c>
      <c r="L313" s="16">
        <f>'[1]Variety Info'!H313</f>
        <v>5</v>
      </c>
      <c r="M313" s="16">
        <f>'[1]Variety Info'!I313</f>
        <v>0</v>
      </c>
      <c r="N313" s="16">
        <f>'[1]Variety Info'!J313</f>
        <v>0</v>
      </c>
      <c r="O313" s="16">
        <f>'[1]Variety Info'!K313</f>
        <v>0</v>
      </c>
      <c r="P313" s="16">
        <f>'[1]Variety Info'!L313</f>
        <v>0</v>
      </c>
    </row>
    <row r="314" spans="2:16" ht="22.5" customHeight="1" x14ac:dyDescent="0.25">
      <c r="B314" s="1" t="str">
        <f>'[1]Post Avails'!B314</f>
        <v xml:space="preserve">Grape Interlaken Seedless Yellow </v>
      </c>
      <c r="C314" s="18"/>
      <c r="D314" s="8"/>
      <c r="E314" s="11" t="str">
        <f>IF('[1]Post Avails'!T314&gt;30,"Available","Sold Out")</f>
        <v>Available</v>
      </c>
      <c r="F314" s="52" t="str">
        <f>'[2]1 Gal IGC Ready Report'!B314</f>
        <v>Ready</v>
      </c>
      <c r="G314" s="16">
        <f>'[1]Variety Info'!C314</f>
        <v>0</v>
      </c>
      <c r="H314" s="16">
        <f>'[1]Variety Info'!D314</f>
        <v>0</v>
      </c>
      <c r="I314" s="16">
        <f>'[1]Variety Info'!E314</f>
        <v>0</v>
      </c>
      <c r="J314" s="16">
        <f>'[1]Variety Info'!F314</f>
        <v>0</v>
      </c>
      <c r="K314" s="16">
        <f>'[1]Variety Info'!G314</f>
        <v>0</v>
      </c>
      <c r="L314" s="16">
        <f>'[1]Variety Info'!H314</f>
        <v>5</v>
      </c>
      <c r="M314" s="16">
        <f>'[1]Variety Info'!I314</f>
        <v>0</v>
      </c>
      <c r="N314" s="16">
        <f>'[1]Variety Info'!J314</f>
        <v>0</v>
      </c>
      <c r="O314" s="16">
        <f>'[1]Variety Info'!K314</f>
        <v>0</v>
      </c>
      <c r="P314" s="16">
        <f>'[1]Variety Info'!L314</f>
        <v>0</v>
      </c>
    </row>
    <row r="315" spans="2:16" ht="22.5" customHeight="1" x14ac:dyDescent="0.25">
      <c r="B315" s="1" t="str">
        <f>'[1]Post Avails'!B315</f>
        <v>Humulus Lupulus Aureus (Common Hop)</v>
      </c>
      <c r="C315" s="18"/>
      <c r="D315" s="8"/>
      <c r="E315" s="11" t="str">
        <f>IF('[1]Post Avails'!T315&gt;30,"Available","Sold Out")</f>
        <v>Available</v>
      </c>
      <c r="F315" s="52" t="str">
        <f>'[2]1 Gal IGC Ready Report'!B315</f>
        <v>Ready</v>
      </c>
      <c r="G315" s="16" t="str">
        <f>'[1]Variety Info'!C315</f>
        <v>Greenish Yellow</v>
      </c>
      <c r="H315" s="16" t="str">
        <f>'[1]Variety Info'!D315</f>
        <v>½-1" (1-3cm)</v>
      </c>
      <c r="I315" s="16" t="str">
        <f>'[1]Variety Info'!E315</f>
        <v>July - August</v>
      </c>
      <c r="J315" s="16" t="str">
        <f>'[1]Variety Info'!F315</f>
        <v>12-20' (3.5-6m)</v>
      </c>
      <c r="K315" s="16">
        <f>'[1]Variety Info'!G315</f>
        <v>0</v>
      </c>
      <c r="L315" s="16">
        <f>'[1]Variety Info'!H315</f>
        <v>3</v>
      </c>
      <c r="M315" s="16">
        <f>'[1]Variety Info'!I315</f>
        <v>0</v>
      </c>
      <c r="N315" s="16">
        <f>'[1]Variety Info'!J315</f>
        <v>0</v>
      </c>
      <c r="O315" s="16" t="str">
        <f>'[1]Variety Info'!K315</f>
        <v>Yes</v>
      </c>
      <c r="P315" s="16">
        <f>'[1]Variety Info'!L315</f>
        <v>0</v>
      </c>
    </row>
    <row r="316" spans="2:16" ht="22.5" hidden="1" customHeight="1" x14ac:dyDescent="0.25">
      <c r="B316" s="1" t="str">
        <f>'[1]Post Avails'!B316</f>
        <v>Humulus Lupulus Cascade (Common Hop)</v>
      </c>
      <c r="C316" s="18"/>
      <c r="D316" s="8"/>
      <c r="E316" s="11" t="str">
        <f>IF('[1]Post Avails'!T316&gt;30,"Available","Sold Out")</f>
        <v>Sold Out</v>
      </c>
      <c r="F316" s="52" t="str">
        <f>'[2]1 Gal IGC Ready Report'!B316</f>
        <v>Ready</v>
      </c>
      <c r="G316" s="16" t="str">
        <f>'[1]Variety Info'!C316</f>
        <v>Greenish Yellow</v>
      </c>
      <c r="H316" s="16">
        <f>'[1]Variety Info'!D316</f>
        <v>0</v>
      </c>
      <c r="I316" s="16" t="str">
        <f>'[1]Variety Info'!E316</f>
        <v>July - August</v>
      </c>
      <c r="J316" s="16" t="str">
        <f>'[1]Variety Info'!F316</f>
        <v>12-20' (3.5-6m)</v>
      </c>
      <c r="K316" s="16">
        <f>'[1]Variety Info'!G316</f>
        <v>0</v>
      </c>
      <c r="L316" s="16">
        <f>'[1]Variety Info'!H316</f>
        <v>3</v>
      </c>
      <c r="M316" s="16">
        <f>'[1]Variety Info'!I316</f>
        <v>0</v>
      </c>
      <c r="N316" s="16">
        <f>'[1]Variety Info'!J316</f>
        <v>0</v>
      </c>
      <c r="O316" s="16" t="str">
        <f>'[1]Variety Info'!K316</f>
        <v>Yes</v>
      </c>
      <c r="P316" s="16">
        <f>'[1]Variety Info'!L316</f>
        <v>0</v>
      </c>
    </row>
    <row r="317" spans="2:16" ht="22.5" customHeight="1" x14ac:dyDescent="0.25">
      <c r="B317" s="1" t="str">
        <f>'[1]Post Avails'!B317</f>
        <v>Humulus Lupulus Nugget</v>
      </c>
      <c r="C317" s="18"/>
      <c r="D317" s="8"/>
      <c r="E317" s="11" t="str">
        <f>IF('[1]Post Avails'!T317&gt;30,"Available","Sold Out")</f>
        <v>Available</v>
      </c>
      <c r="F317" s="52" t="str">
        <f>'[2]1 Gal IGC Ready Report'!B317</f>
        <v>Ready</v>
      </c>
      <c r="G317" s="16" t="str">
        <f>'[1]Variety Info'!C317</f>
        <v>Greenish Yellow</v>
      </c>
      <c r="H317" s="16">
        <f>'[1]Variety Info'!D317</f>
        <v>0</v>
      </c>
      <c r="I317" s="16" t="str">
        <f>'[1]Variety Info'!E317</f>
        <v>July - August</v>
      </c>
      <c r="J317" s="16" t="str">
        <f>'[1]Variety Info'!F317</f>
        <v>12-20' (3.5-6m)</v>
      </c>
      <c r="K317" s="16">
        <f>'[1]Variety Info'!G317</f>
        <v>0</v>
      </c>
      <c r="L317" s="16">
        <f>'[1]Variety Info'!H317</f>
        <v>3</v>
      </c>
      <c r="M317" s="16">
        <f>'[1]Variety Info'!I317</f>
        <v>0</v>
      </c>
      <c r="N317" s="16">
        <f>'[1]Variety Info'!J317</f>
        <v>0</v>
      </c>
      <c r="O317" s="16" t="str">
        <f>'[1]Variety Info'!K317</f>
        <v>Yes</v>
      </c>
      <c r="P317" s="16">
        <f>'[1]Variety Info'!L317</f>
        <v>0</v>
      </c>
    </row>
    <row r="318" spans="2:16" ht="18" customHeight="1" x14ac:dyDescent="0.25"/>
    <row r="319" spans="2:16" ht="18" customHeight="1" x14ac:dyDescent="0.25"/>
    <row r="320" spans="2:16" ht="24.95" customHeight="1" x14ac:dyDescent="0.3">
      <c r="B320" s="32" t="s">
        <v>16</v>
      </c>
      <c r="C320" s="5"/>
      <c r="D320" s="39" t="s">
        <v>17</v>
      </c>
      <c r="E320" s="28" t="s">
        <v>18</v>
      </c>
      <c r="F320" s="53"/>
    </row>
    <row r="321" spans="2:8" ht="23.1" customHeight="1" x14ac:dyDescent="0.25">
      <c r="B321" s="35" t="s">
        <v>19</v>
      </c>
      <c r="C321" s="18"/>
      <c r="D321" s="5"/>
      <c r="E321" s="30" t="s">
        <v>13</v>
      </c>
    </row>
    <row r="322" spans="2:8" ht="23.1" customHeight="1" x14ac:dyDescent="0.25">
      <c r="B322" s="35" t="s">
        <v>70</v>
      </c>
      <c r="C322" s="47" t="s">
        <v>69</v>
      </c>
      <c r="D322" s="5"/>
      <c r="E322" s="30" t="s">
        <v>13</v>
      </c>
    </row>
    <row r="323" spans="2:8" ht="23.1" customHeight="1" x14ac:dyDescent="0.25">
      <c r="B323" s="37" t="s">
        <v>20</v>
      </c>
      <c r="C323" s="18"/>
      <c r="D323" s="5"/>
      <c r="E323" s="30" t="s">
        <v>13</v>
      </c>
    </row>
    <row r="324" spans="2:8" ht="15" hidden="1" customHeight="1" x14ac:dyDescent="0.25">
      <c r="B324" s="37" t="s">
        <v>56</v>
      </c>
      <c r="C324" s="18"/>
      <c r="D324" s="5"/>
      <c r="E324" s="30" t="s">
        <v>71</v>
      </c>
    </row>
    <row r="325" spans="2:8" ht="12.75" customHeight="1" x14ac:dyDescent="0.25">
      <c r="B325" s="21"/>
      <c r="C325" s="2"/>
      <c r="D325" s="2"/>
      <c r="E325" s="22"/>
      <c r="F325" s="22"/>
    </row>
    <row r="326" spans="2:8" ht="18" customHeight="1" x14ac:dyDescent="0.25">
      <c r="B326" s="21"/>
      <c r="C326" s="45" t="s">
        <v>21</v>
      </c>
      <c r="D326" s="85"/>
      <c r="E326" s="85"/>
      <c r="F326" s="85"/>
      <c r="G326" s="85"/>
      <c r="H326" s="85"/>
    </row>
    <row r="327" spans="2:8" ht="18" customHeight="1" x14ac:dyDescent="0.25">
      <c r="C327" s="45" t="s">
        <v>22</v>
      </c>
      <c r="D327" s="86"/>
      <c r="E327" s="86"/>
      <c r="F327" s="86"/>
      <c r="G327" s="86"/>
      <c r="H327" s="86"/>
    </row>
    <row r="328" spans="2:8" ht="18" customHeight="1" x14ac:dyDescent="0.25">
      <c r="B328" s="23"/>
      <c r="C328" s="45" t="s">
        <v>23</v>
      </c>
      <c r="D328" s="85"/>
      <c r="E328" s="85"/>
      <c r="F328" s="85"/>
      <c r="G328" s="85"/>
      <c r="H328" s="85"/>
    </row>
    <row r="329" spans="2:8" ht="18" customHeight="1" x14ac:dyDescent="0.25">
      <c r="B329" s="23"/>
      <c r="C329" s="87" t="s">
        <v>67</v>
      </c>
      <c r="D329" s="87"/>
      <c r="E329" s="87"/>
      <c r="F329" s="87"/>
      <c r="G329" s="87"/>
      <c r="H329" s="87"/>
    </row>
    <row r="330" spans="2:8" ht="11.25" customHeight="1" x14ac:dyDescent="0.25">
      <c r="B330" s="23"/>
      <c r="C330" s="24"/>
      <c r="D330" s="24"/>
      <c r="E330" s="24"/>
      <c r="F330" s="24"/>
    </row>
    <row r="331" spans="2:8" ht="20.25" hidden="1" customHeight="1" x14ac:dyDescent="0.3">
      <c r="B331" s="84"/>
      <c r="C331" s="84"/>
      <c r="D331" s="25"/>
      <c r="E331" s="26"/>
      <c r="F331" s="26"/>
    </row>
    <row r="332" spans="2:8" ht="18" customHeight="1" x14ac:dyDescent="0.25">
      <c r="B332" s="62" t="s">
        <v>58</v>
      </c>
      <c r="C332" s="63"/>
      <c r="D332" s="27" t="s">
        <v>17</v>
      </c>
      <c r="E332" s="28" t="s">
        <v>18</v>
      </c>
      <c r="F332" s="53"/>
    </row>
    <row r="333" spans="2:8" ht="18" customHeight="1" x14ac:dyDescent="0.25">
      <c r="B333" s="69" t="s">
        <v>26</v>
      </c>
      <c r="C333" s="70"/>
      <c r="D333" s="29"/>
      <c r="E333" s="30" t="str">
        <f>'[4]Summary Avail'!$J$2</f>
        <v>Not ready</v>
      </c>
    </row>
    <row r="334" spans="2:8" ht="18" customHeight="1" x14ac:dyDescent="0.25">
      <c r="B334" s="61" t="s">
        <v>27</v>
      </c>
      <c r="C334" s="61"/>
      <c r="D334" s="29"/>
      <c r="E334" s="30" t="str">
        <f>'[4]Summary Avail'!$J$3</f>
        <v>Not ready</v>
      </c>
    </row>
    <row r="335" spans="2:8" ht="18" customHeight="1" x14ac:dyDescent="0.25">
      <c r="B335" s="61" t="s">
        <v>55</v>
      </c>
      <c r="C335" s="61"/>
      <c r="D335" s="29"/>
      <c r="E335" s="30" t="str">
        <f>'[4]Summary Avail'!$J$4</f>
        <v>Not ready</v>
      </c>
    </row>
    <row r="336" spans="2:8" ht="18" customHeight="1" x14ac:dyDescent="0.25">
      <c r="B336" s="77" t="s">
        <v>72</v>
      </c>
      <c r="C336" s="78"/>
      <c r="D336" s="29"/>
      <c r="E336" s="30" t="str">
        <f>'[4]Summary Avail'!$J$2</f>
        <v>Not ready</v>
      </c>
    </row>
    <row r="337" spans="1:6 16381:16381" ht="18" customHeight="1" x14ac:dyDescent="0.25">
      <c r="B337" s="61" t="s">
        <v>28</v>
      </c>
      <c r="C337" s="61"/>
      <c r="D337" s="29"/>
      <c r="E337" s="30" t="str">
        <f>'[4]Summary Avail'!$J$6</f>
        <v>Not ready</v>
      </c>
    </row>
    <row r="338" spans="1:6 16381:16381" ht="18" customHeight="1" x14ac:dyDescent="0.25">
      <c r="B338" s="61" t="s">
        <v>29</v>
      </c>
      <c r="C338" s="61"/>
      <c r="D338" s="29"/>
      <c r="E338" s="30" t="str">
        <f>'[4]Summary Avail'!$J$10</f>
        <v>Not ready</v>
      </c>
    </row>
    <row r="339" spans="1:6 16381:16381" ht="18" customHeight="1" x14ac:dyDescent="0.25">
      <c r="B339" s="61" t="s">
        <v>59</v>
      </c>
      <c r="C339" s="61"/>
      <c r="D339" s="29"/>
      <c r="E339" s="30" t="str">
        <f>'[4]Summary Avail'!$J$8</f>
        <v>Not ready</v>
      </c>
    </row>
    <row r="340" spans="1:6 16381:16381" ht="18" customHeight="1" x14ac:dyDescent="0.25">
      <c r="B340" s="60" t="s">
        <v>75</v>
      </c>
      <c r="C340" s="60"/>
      <c r="D340" s="29"/>
      <c r="E340" s="30" t="s">
        <v>96</v>
      </c>
    </row>
    <row r="341" spans="1:6 16381:16381" ht="18" customHeight="1" x14ac:dyDescent="0.25">
      <c r="B341" s="61" t="s">
        <v>30</v>
      </c>
      <c r="C341" s="61"/>
      <c r="D341" s="29"/>
      <c r="E341" s="30" t="str">
        <f>'[4]Summary Avail'!$J$11</f>
        <v>Not ready</v>
      </c>
    </row>
    <row r="342" spans="1:6 16381:16381" ht="18" customHeight="1" x14ac:dyDescent="0.25">
      <c r="B342" s="61" t="s">
        <v>31</v>
      </c>
      <c r="C342" s="61"/>
      <c r="D342" s="29"/>
      <c r="E342" s="30" t="str">
        <f>'[4]Summary Avail'!$J$12</f>
        <v>Not ready</v>
      </c>
    </row>
    <row r="343" spans="1:6 16381:16381" ht="18" customHeight="1" x14ac:dyDescent="0.25">
      <c r="B343" s="61" t="s">
        <v>32</v>
      </c>
      <c r="C343" s="61"/>
      <c r="D343" s="31"/>
      <c r="E343" s="30" t="str">
        <f>'[4]Summary Avail'!$J$7</f>
        <v>Not ready</v>
      </c>
    </row>
    <row r="344" spans="1:6 16381:16381" ht="18" customHeight="1" x14ac:dyDescent="0.25">
      <c r="B344" s="61" t="s">
        <v>33</v>
      </c>
      <c r="C344" s="61"/>
      <c r="D344" s="29"/>
      <c r="E344" s="30" t="str">
        <f>'[4]Summary Avail'!$J$11</f>
        <v>Not ready</v>
      </c>
    </row>
    <row r="345" spans="1:6 16381:16381" ht="18" customHeight="1" x14ac:dyDescent="0.25">
      <c r="B345" s="61" t="s">
        <v>25</v>
      </c>
      <c r="C345" s="61"/>
      <c r="D345" s="29"/>
      <c r="E345" s="56" t="s">
        <v>92</v>
      </c>
    </row>
    <row r="346" spans="1:6 16381:16381" ht="18" customHeight="1" x14ac:dyDescent="0.25">
      <c r="B346" s="60" t="s">
        <v>74</v>
      </c>
      <c r="C346" s="60"/>
      <c r="D346" s="29"/>
      <c r="E346" s="30" t="str">
        <f>'[4]Summary Avail'!$J$5</f>
        <v>Not ready</v>
      </c>
    </row>
    <row r="347" spans="1:6 16381:16381" ht="18" customHeight="1" x14ac:dyDescent="0.25">
      <c r="B347" s="61" t="s">
        <v>54</v>
      </c>
      <c r="C347" s="61"/>
      <c r="D347" s="30"/>
      <c r="E347" s="30" t="str">
        <f>'[4]Summary Avail'!$J$15</f>
        <v>Not ready</v>
      </c>
    </row>
    <row r="348" spans="1:6 16381:16381" ht="18" customHeight="1" x14ac:dyDescent="0.25">
      <c r="B348" s="61" t="s">
        <v>34</v>
      </c>
      <c r="C348" s="61"/>
      <c r="D348" s="29"/>
      <c r="E348" s="30" t="str">
        <f>'[4]Summary Avail'!$J$16</f>
        <v>Not ready</v>
      </c>
    </row>
    <row r="349" spans="1:6 16381:16381" ht="18" customHeight="1" x14ac:dyDescent="0.25">
      <c r="B349" s="61" t="s">
        <v>35</v>
      </c>
      <c r="C349" s="61"/>
      <c r="D349" s="29"/>
      <c r="E349" s="30" t="str">
        <f>'[4]Summary Avail'!$J$17</f>
        <v>Not ready</v>
      </c>
    </row>
    <row r="350" spans="1:6 16381:16381" ht="9" customHeight="1" x14ac:dyDescent="0.25">
      <c r="D350" s="2"/>
    </row>
    <row r="351" spans="1:6 16381:16381" ht="18" customHeight="1" x14ac:dyDescent="0.25">
      <c r="A351" s="38"/>
      <c r="B351" s="64" t="s">
        <v>64</v>
      </c>
      <c r="C351" s="65"/>
      <c r="D351" s="28" t="s">
        <v>17</v>
      </c>
      <c r="E351" s="33" t="s">
        <v>18</v>
      </c>
      <c r="F351" s="54"/>
      <c r="XFA351" s="38"/>
    </row>
    <row r="352" spans="1:6 16381:16381" ht="18" customHeight="1" x14ac:dyDescent="0.25">
      <c r="B352" s="60" t="s">
        <v>73</v>
      </c>
      <c r="C352" s="60"/>
      <c r="D352" s="29"/>
      <c r="E352" s="30" t="str">
        <f>'[4]Summary Avail'!$J18</f>
        <v>Not ready</v>
      </c>
    </row>
    <row r="353" spans="2:6" ht="18" customHeight="1" x14ac:dyDescent="0.25">
      <c r="B353" s="61" t="s">
        <v>53</v>
      </c>
      <c r="C353" s="61"/>
      <c r="D353" s="29"/>
      <c r="E353" s="30" t="str">
        <f>'[4]Summary Avail'!$J19</f>
        <v>Not ready</v>
      </c>
    </row>
    <row r="354" spans="2:6" ht="18" customHeight="1" x14ac:dyDescent="0.25">
      <c r="B354" s="60" t="s">
        <v>89</v>
      </c>
      <c r="C354" s="60"/>
      <c r="D354" s="29"/>
      <c r="E354" s="30" t="str">
        <f>'[4]Summary Avail'!$J20</f>
        <v>Not ready</v>
      </c>
    </row>
    <row r="355" spans="2:6" ht="18" customHeight="1" x14ac:dyDescent="0.25">
      <c r="B355" s="60" t="s">
        <v>88</v>
      </c>
      <c r="C355" s="60"/>
      <c r="D355" s="29"/>
      <c r="E355" s="30" t="str">
        <f>'[4]Summary Avail'!$J22</f>
        <v>Not ready</v>
      </c>
    </row>
    <row r="356" spans="2:6" ht="18" customHeight="1" x14ac:dyDescent="0.25">
      <c r="B356" s="60" t="s">
        <v>86</v>
      </c>
      <c r="C356" s="60"/>
      <c r="D356" s="29"/>
      <c r="E356" s="30" t="str">
        <f>'[4]Summary Avail'!$J23</f>
        <v>Not ready</v>
      </c>
    </row>
    <row r="357" spans="2:6" ht="18" customHeight="1" x14ac:dyDescent="0.25">
      <c r="B357" s="61" t="s">
        <v>60</v>
      </c>
      <c r="C357" s="61"/>
      <c r="D357" s="29"/>
      <c r="E357" s="30" t="str">
        <f>'[4]Summary Avail'!$J$25</f>
        <v>Not ready</v>
      </c>
    </row>
    <row r="358" spans="2:6" ht="18" customHeight="1" x14ac:dyDescent="0.25">
      <c r="B358" s="61" t="s">
        <v>48</v>
      </c>
      <c r="C358" s="61"/>
      <c r="D358" s="29"/>
      <c r="E358" s="30" t="str">
        <f>'[4]Summary Avail'!$J24</f>
        <v>Not ready</v>
      </c>
    </row>
    <row r="359" spans="2:6" ht="18" customHeight="1" x14ac:dyDescent="0.25">
      <c r="B359" s="60" t="s">
        <v>87</v>
      </c>
      <c r="C359" s="60"/>
      <c r="D359" s="29"/>
      <c r="E359" s="30" t="str">
        <f>'[4]Summary Avail'!$J$24</f>
        <v>Not ready</v>
      </c>
    </row>
    <row r="360" spans="2:6" ht="18" customHeight="1" x14ac:dyDescent="0.25">
      <c r="B360" s="61" t="s">
        <v>49</v>
      </c>
      <c r="C360" s="61"/>
      <c r="D360" s="29"/>
      <c r="E360" s="30" t="str">
        <f>'[4]Summary Avail'!$J$26</f>
        <v>Not ready</v>
      </c>
    </row>
    <row r="361" spans="2:6" ht="18" customHeight="1" x14ac:dyDescent="0.25">
      <c r="B361" s="61" t="s">
        <v>50</v>
      </c>
      <c r="C361" s="61"/>
      <c r="D361" s="29"/>
      <c r="E361" s="30" t="str">
        <f>'[4]Summary Avail'!$J$29</f>
        <v>Not ready</v>
      </c>
    </row>
    <row r="362" spans="2:6" ht="18" hidden="1" customHeight="1" x14ac:dyDescent="0.25">
      <c r="B362" s="38" t="s">
        <v>63</v>
      </c>
      <c r="C362" s="41"/>
      <c r="D362" s="27" t="s">
        <v>17</v>
      </c>
      <c r="E362" s="28" t="s">
        <v>18</v>
      </c>
      <c r="F362" s="53"/>
    </row>
    <row r="363" spans="2:6" ht="15" hidden="1" customHeight="1" x14ac:dyDescent="0.25">
      <c r="B363" s="60" t="s">
        <v>79</v>
      </c>
      <c r="C363" s="60"/>
      <c r="D363" s="29"/>
      <c r="E363" s="30" t="s">
        <v>78</v>
      </c>
    </row>
    <row r="364" spans="2:6" ht="15" hidden="1" customHeight="1" x14ac:dyDescent="0.25">
      <c r="B364" s="60" t="s">
        <v>80</v>
      </c>
      <c r="C364" s="60"/>
      <c r="D364" s="29"/>
      <c r="E364" s="30" t="s">
        <v>78</v>
      </c>
    </row>
    <row r="365" spans="2:6" ht="15" hidden="1" customHeight="1" x14ac:dyDescent="0.25">
      <c r="B365" s="60" t="s">
        <v>81</v>
      </c>
      <c r="C365" s="60"/>
      <c r="D365" s="29"/>
      <c r="E365" s="30" t="s">
        <v>78</v>
      </c>
    </row>
    <row r="366" spans="2:6" ht="15" hidden="1" customHeight="1" x14ac:dyDescent="0.25">
      <c r="B366" s="60" t="s">
        <v>82</v>
      </c>
      <c r="C366" s="60"/>
      <c r="D366" s="29"/>
      <c r="E366" s="30" t="s">
        <v>78</v>
      </c>
    </row>
    <row r="367" spans="2:6" ht="17.25" hidden="1" customHeight="1" x14ac:dyDescent="0.25">
      <c r="B367" s="60" t="s">
        <v>83</v>
      </c>
      <c r="C367" s="60"/>
      <c r="D367" s="29"/>
      <c r="E367" s="30" t="s">
        <v>78</v>
      </c>
    </row>
    <row r="368" spans="2:6" ht="3" customHeight="1" x14ac:dyDescent="0.25">
      <c r="B368" s="34"/>
      <c r="D368" s="31"/>
    </row>
    <row r="369" spans="2:6" ht="18" customHeight="1" x14ac:dyDescent="0.25">
      <c r="B369" s="64" t="s">
        <v>24</v>
      </c>
      <c r="C369" s="65"/>
      <c r="D369" s="27" t="s">
        <v>17</v>
      </c>
      <c r="E369" s="28" t="s">
        <v>18</v>
      </c>
      <c r="F369" s="53"/>
    </row>
    <row r="370" spans="2:6" ht="18" customHeight="1" x14ac:dyDescent="0.25">
      <c r="B370" s="61" t="s">
        <v>68</v>
      </c>
      <c r="C370" s="61"/>
      <c r="D370" s="29"/>
      <c r="E370" s="36" t="str">
        <f>'[4]Summary Avail'!$J$38</f>
        <v>Not ready</v>
      </c>
      <c r="F370" s="55"/>
    </row>
    <row r="371" spans="2:6" ht="18" customHeight="1" x14ac:dyDescent="0.25">
      <c r="B371" s="61" t="s">
        <v>51</v>
      </c>
      <c r="C371" s="61"/>
      <c r="D371" s="29"/>
      <c r="E371" s="36" t="str">
        <f>'[4]Summary Avail'!$J$39</f>
        <v>Not ready</v>
      </c>
      <c r="F371" s="55"/>
    </row>
    <row r="372" spans="2:6" ht="18" customHeight="1" x14ac:dyDescent="0.25">
      <c r="B372" s="77" t="s">
        <v>93</v>
      </c>
      <c r="C372" s="78"/>
      <c r="D372" s="29"/>
      <c r="E372" s="36" t="str">
        <f>'[4]Summary Avail'!$J$36</f>
        <v>Not ready</v>
      </c>
      <c r="F372" s="55"/>
    </row>
    <row r="373" spans="2:6" ht="18" customHeight="1" x14ac:dyDescent="0.25">
      <c r="B373" s="61" t="s">
        <v>52</v>
      </c>
      <c r="C373" s="61"/>
      <c r="D373" s="29"/>
      <c r="E373" s="36" t="str">
        <f>'[4]Summary Avail'!$J$47</f>
        <v>Not ready</v>
      </c>
      <c r="F373" s="55"/>
    </row>
    <row r="374" spans="2:6" ht="15" hidden="1" customHeight="1" x14ac:dyDescent="0.25">
      <c r="B374" s="76" t="s">
        <v>62</v>
      </c>
      <c r="C374" s="76"/>
      <c r="D374" s="29"/>
      <c r="E374" s="36">
        <f>'[4]Summary Avail'!$H$45</f>
        <v>-4.3199999999999932</v>
      </c>
      <c r="F374" s="55"/>
    </row>
    <row r="375" spans="2:6" ht="15" hidden="1" customHeight="1" x14ac:dyDescent="0.25">
      <c r="B375" s="66" t="s">
        <v>38</v>
      </c>
      <c r="C375" s="67"/>
      <c r="D375" s="40"/>
      <c r="E375" s="36">
        <f>'[4]Summary Avail'!$H$45</f>
        <v>-4.3199999999999932</v>
      </c>
      <c r="F375" s="55"/>
    </row>
    <row r="376" spans="2:6" ht="15" hidden="1" customHeight="1" x14ac:dyDescent="0.25">
      <c r="B376" s="69" t="s">
        <v>36</v>
      </c>
      <c r="C376" s="70"/>
      <c r="D376" s="40"/>
      <c r="E376" s="36">
        <f>'[4]Summary Avail'!$H$45</f>
        <v>-4.3199999999999932</v>
      </c>
      <c r="F376" s="55"/>
    </row>
    <row r="377" spans="2:6" ht="15" hidden="1" customHeight="1" x14ac:dyDescent="0.25">
      <c r="B377" s="69" t="s">
        <v>37</v>
      </c>
      <c r="C377" s="70"/>
      <c r="D377" s="40"/>
      <c r="E377" s="36">
        <f>'[4]Summary Avail'!$H$45</f>
        <v>-4.3199999999999932</v>
      </c>
      <c r="F377" s="55"/>
    </row>
    <row r="378" spans="2:6" ht="15" hidden="1" customHeight="1" x14ac:dyDescent="0.25">
      <c r="B378" s="69" t="s">
        <v>39</v>
      </c>
      <c r="C378" s="70"/>
      <c r="D378" s="40"/>
      <c r="E378" s="36">
        <f>'[4]Summary Avail'!$H$45</f>
        <v>-4.3199999999999932</v>
      </c>
      <c r="F378" s="55"/>
    </row>
    <row r="379" spans="2:6" ht="15" hidden="1" customHeight="1" x14ac:dyDescent="0.25">
      <c r="B379" s="69" t="s">
        <v>40</v>
      </c>
      <c r="C379" s="70"/>
      <c r="D379" s="40"/>
      <c r="E379" s="36">
        <f>'[4]Summary Avail'!$H$45</f>
        <v>-4.3199999999999932</v>
      </c>
      <c r="F379" s="55"/>
    </row>
    <row r="380" spans="2:6" ht="15" hidden="1" customHeight="1" x14ac:dyDescent="0.25">
      <c r="B380" s="69" t="s">
        <v>41</v>
      </c>
      <c r="C380" s="70"/>
      <c r="D380" s="40"/>
      <c r="E380" s="36">
        <f>'[4]Summary Avail'!$H$45</f>
        <v>-4.3199999999999932</v>
      </c>
      <c r="F380" s="55"/>
    </row>
    <row r="381" spans="2:6" ht="15" hidden="1" customHeight="1" x14ac:dyDescent="0.25">
      <c r="B381" s="69" t="s">
        <v>42</v>
      </c>
      <c r="C381" s="70"/>
      <c r="D381" s="40"/>
      <c r="E381" s="36">
        <f>'[4]Summary Avail'!$H$45</f>
        <v>-4.3199999999999932</v>
      </c>
      <c r="F381" s="55"/>
    </row>
    <row r="382" spans="2:6" ht="15" hidden="1" customHeight="1" x14ac:dyDescent="0.25">
      <c r="B382" s="72" t="s">
        <v>43</v>
      </c>
      <c r="C382" s="73"/>
      <c r="D382" s="40"/>
      <c r="E382" s="36">
        <f>'[4]Summary Avail'!$H$45</f>
        <v>-4.3199999999999932</v>
      </c>
      <c r="F382" s="55"/>
    </row>
    <row r="383" spans="2:6" ht="18" customHeight="1" x14ac:dyDescent="0.25">
      <c r="B383" s="74" t="s">
        <v>61</v>
      </c>
      <c r="C383" s="74"/>
      <c r="D383" s="29"/>
      <c r="E383" s="50" t="s">
        <v>92</v>
      </c>
      <c r="F383" s="55"/>
    </row>
    <row r="384" spans="2:6" ht="15.75" customHeight="1" x14ac:dyDescent="0.25">
      <c r="B384" s="66" t="s">
        <v>44</v>
      </c>
      <c r="C384" s="75"/>
      <c r="D384" s="29"/>
      <c r="E384" s="50" t="s">
        <v>92</v>
      </c>
      <c r="F384" s="55"/>
    </row>
    <row r="385" spans="2:6" ht="15.75" customHeight="1" x14ac:dyDescent="0.25">
      <c r="B385" s="48" t="s">
        <v>45</v>
      </c>
      <c r="C385" s="48"/>
      <c r="D385" s="29"/>
      <c r="E385" s="50" t="s">
        <v>92</v>
      </c>
      <c r="F385" s="55"/>
    </row>
    <row r="386" spans="2:6" ht="15.75" customHeight="1" x14ac:dyDescent="0.25">
      <c r="B386" s="48" t="s">
        <v>46</v>
      </c>
      <c r="C386" s="48"/>
      <c r="D386" s="29"/>
      <c r="E386" s="50" t="s">
        <v>92</v>
      </c>
      <c r="F386" s="55"/>
    </row>
    <row r="387" spans="2:6" ht="15.75" customHeight="1" x14ac:dyDescent="0.25">
      <c r="B387" s="48" t="s">
        <v>90</v>
      </c>
      <c r="C387" s="48"/>
      <c r="D387" s="29"/>
      <c r="E387" s="50" t="s">
        <v>92</v>
      </c>
      <c r="F387" s="55"/>
    </row>
    <row r="388" spans="2:6" ht="15.75" customHeight="1" x14ac:dyDescent="0.25">
      <c r="B388" s="49" t="s">
        <v>76</v>
      </c>
      <c r="C388" s="49"/>
      <c r="D388" s="29"/>
      <c r="E388" s="50" t="s">
        <v>92</v>
      </c>
      <c r="F388" s="55"/>
    </row>
    <row r="389" spans="2:6" ht="15.75" customHeight="1" x14ac:dyDescent="0.25">
      <c r="B389" s="49" t="s">
        <v>77</v>
      </c>
      <c r="C389" s="49"/>
      <c r="D389" s="29"/>
      <c r="E389" s="50" t="s">
        <v>92</v>
      </c>
      <c r="F389" s="55"/>
    </row>
    <row r="390" spans="2:6" ht="15.75" customHeight="1" x14ac:dyDescent="0.25">
      <c r="B390" s="49" t="s">
        <v>91</v>
      </c>
      <c r="C390" s="49"/>
      <c r="D390" s="29"/>
      <c r="E390" s="50" t="s">
        <v>92</v>
      </c>
      <c r="F390" s="55"/>
    </row>
    <row r="391" spans="2:6" ht="18" customHeight="1" x14ac:dyDescent="0.25">
      <c r="B391" s="68" t="s">
        <v>84</v>
      </c>
      <c r="C391" s="68"/>
      <c r="D391" s="29"/>
      <c r="E391" s="36" t="s">
        <v>85</v>
      </c>
      <c r="F391" s="55"/>
    </row>
    <row r="392" spans="2:6" ht="18" customHeight="1" x14ac:dyDescent="0.25">
      <c r="B392" s="71" t="s">
        <v>47</v>
      </c>
      <c r="C392" s="71"/>
      <c r="D392" s="29"/>
      <c r="E392" s="50" t="s">
        <v>92</v>
      </c>
      <c r="F392" s="55"/>
    </row>
  </sheetData>
  <autoFilter ref="A7:XFA317" xr:uid="{00000000-0001-0000-0000-000000000000}">
    <filterColumn colId="4">
      <filters>
        <filter val="Available"/>
      </filters>
    </filterColumn>
    <filterColumn colId="5">
      <filters>
        <filter val="Blooming"/>
        <filter val="Budded"/>
        <filter val="Not Ready"/>
        <filter val="Ready"/>
      </filters>
    </filterColumn>
  </autoFilter>
  <mergeCells count="64">
    <mergeCell ref="B331:C331"/>
    <mergeCell ref="D326:H326"/>
    <mergeCell ref="D327:H327"/>
    <mergeCell ref="D328:H328"/>
    <mergeCell ref="C329:H329"/>
    <mergeCell ref="B4:B5"/>
    <mergeCell ref="B2:B3"/>
    <mergeCell ref="C2:H2"/>
    <mergeCell ref="C3:H3"/>
    <mergeCell ref="C4:H4"/>
    <mergeCell ref="C5:H5"/>
    <mergeCell ref="B346:C346"/>
    <mergeCell ref="B347:C347"/>
    <mergeCell ref="B333:C333"/>
    <mergeCell ref="B334:C334"/>
    <mergeCell ref="B335:C335"/>
    <mergeCell ref="B340:C340"/>
    <mergeCell ref="B341:C341"/>
    <mergeCell ref="B342:C342"/>
    <mergeCell ref="B336:C336"/>
    <mergeCell ref="B339:C339"/>
    <mergeCell ref="B337:C337"/>
    <mergeCell ref="B338:C338"/>
    <mergeCell ref="B373:C373"/>
    <mergeCell ref="B374:C374"/>
    <mergeCell ref="B372:C372"/>
    <mergeCell ref="B353:C353"/>
    <mergeCell ref="B354:C354"/>
    <mergeCell ref="B355:C355"/>
    <mergeCell ref="B356:C356"/>
    <mergeCell ref="B357:C357"/>
    <mergeCell ref="B358:C358"/>
    <mergeCell ref="B367:C367"/>
    <mergeCell ref="B369:C369"/>
    <mergeCell ref="B370:C370"/>
    <mergeCell ref="B371:C371"/>
    <mergeCell ref="B392:C392"/>
    <mergeCell ref="B381:C381"/>
    <mergeCell ref="B382:C382"/>
    <mergeCell ref="B383:C383"/>
    <mergeCell ref="B384:C384"/>
    <mergeCell ref="B375:C375"/>
    <mergeCell ref="B391:C391"/>
    <mergeCell ref="B376:C376"/>
    <mergeCell ref="B377:C377"/>
    <mergeCell ref="B378:C378"/>
    <mergeCell ref="B379:C379"/>
    <mergeCell ref="B380:C380"/>
    <mergeCell ref="B6:I6"/>
    <mergeCell ref="B363:C363"/>
    <mergeCell ref="B364:C364"/>
    <mergeCell ref="B365:C365"/>
    <mergeCell ref="B366:C366"/>
    <mergeCell ref="B359:C359"/>
    <mergeCell ref="B360:C360"/>
    <mergeCell ref="B361:C361"/>
    <mergeCell ref="B348:C348"/>
    <mergeCell ref="B349:C349"/>
    <mergeCell ref="B332:C332"/>
    <mergeCell ref="B351:C351"/>
    <mergeCell ref="B352:C352"/>
    <mergeCell ref="B343:C343"/>
    <mergeCell ref="B344:C344"/>
    <mergeCell ref="B345:C345"/>
  </mergeCells>
  <pageMargins left="0" right="0" top="0" bottom="0" header="0" footer="0"/>
  <pageSetup scale="90" fitToHeight="5" orientation="portrait" r:id="rId1"/>
  <rowBreaks count="1" manualBreakCount="1">
    <brk id="325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2025-02-28T23:12:14Z</cp:lastPrinted>
  <dcterms:created xsi:type="dcterms:W3CDTF">2018-01-29T21:34:31Z</dcterms:created>
  <dcterms:modified xsi:type="dcterms:W3CDTF">2025-03-25T15:14:17Z</dcterms:modified>
</cp:coreProperties>
</file>