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86A45436-6480-4366-BAA7-2847CED88F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3" i="1" l="1"/>
  <c r="E372" i="1"/>
  <c r="E371" i="1"/>
  <c r="E370" i="1"/>
  <c r="E361" i="1"/>
  <c r="E360" i="1"/>
  <c r="E359" i="1"/>
  <c r="E357" i="1"/>
  <c r="E356" i="1"/>
  <c r="E355" i="1"/>
  <c r="E353" i="1"/>
  <c r="E354" i="1"/>
  <c r="E358" i="1"/>
  <c r="E352" i="1"/>
  <c r="E349" i="1"/>
  <c r="E348" i="1"/>
  <c r="E347" i="1"/>
  <c r="E346" i="1"/>
  <c r="E345" i="1"/>
  <c r="E343" i="1"/>
  <c r="E342" i="1"/>
  <c r="E344" i="1"/>
  <c r="E341" i="1"/>
  <c r="E339" i="1"/>
  <c r="E338" i="1"/>
  <c r="E337" i="1"/>
  <c r="E335" i="1"/>
  <c r="E334" i="1"/>
  <c r="E336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75" i="1" l="1"/>
  <c r="E376" i="1"/>
  <c r="E377" i="1"/>
  <c r="E378" i="1"/>
  <c r="E379" i="1"/>
  <c r="E380" i="1"/>
  <c r="E381" i="1"/>
  <c r="E382" i="1"/>
  <c r="E374" i="1"/>
  <c r="P8" i="1" l="1"/>
  <c r="O8" i="1"/>
  <c r="N8" i="1"/>
  <c r="M8" i="1"/>
  <c r="L8" i="1"/>
  <c r="K8" i="1"/>
  <c r="J8" i="1"/>
  <c r="I8" i="1"/>
  <c r="H8" i="1"/>
  <c r="G8" i="1"/>
  <c r="E235" i="1" l="1"/>
  <c r="E303" i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307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73" i="1"/>
  <c r="E308" i="1"/>
  <c r="E198" i="1"/>
  <c r="E296" i="1"/>
  <c r="E174" i="1"/>
  <c r="E101" i="1"/>
  <c r="E298" i="1"/>
  <c r="E58" i="1"/>
  <c r="E304" i="1"/>
  <c r="E226" i="1"/>
  <c r="E169" i="1"/>
  <c r="E140" i="1"/>
  <c r="E261" i="1"/>
  <c r="E150" i="1"/>
  <c r="E84" i="1"/>
  <c r="E48" i="1"/>
  <c r="E306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316" i="1"/>
  <c r="E273" i="1"/>
  <c r="E71" i="1"/>
  <c r="E91" i="1"/>
  <c r="E74" i="1"/>
  <c r="E232" i="1"/>
  <c r="E154" i="1"/>
  <c r="E243" i="1"/>
  <c r="E219" i="1"/>
  <c r="E79" i="1"/>
  <c r="E100" i="1"/>
  <c r="E275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305" i="1"/>
  <c r="E108" i="1"/>
  <c r="E258" i="1"/>
  <c r="E223" i="1"/>
  <c r="E292" i="1"/>
  <c r="E31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311" i="1"/>
  <c r="E253" i="1"/>
  <c r="E159" i="1"/>
  <c r="E225" i="1"/>
  <c r="E81" i="1"/>
  <c r="E40" i="1"/>
  <c r="E67" i="1"/>
  <c r="E313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314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309" i="1"/>
  <c r="E83" i="1"/>
  <c r="E187" i="1"/>
  <c r="E262" i="1"/>
  <c r="E310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315" i="1"/>
  <c r="E317" i="1"/>
  <c r="E222" i="1"/>
  <c r="E78" i="1"/>
  <c r="E123" i="1"/>
  <c r="E221" i="1"/>
  <c r="E75" i="1" l="1"/>
  <c r="E126" i="1"/>
  <c r="E242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<sst xmlns="http://schemas.openxmlformats.org/spreadsheetml/2006/main" count="120" uniqueCount="97">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</sst>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49" fontId="13" fillId="0" borderId="0" xfId="0" applyNumberFormat="1" applyFont="1"/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</row>
        <row r="8">
          <cell r="B8" t="str">
            <v>Clematis  Assorted</v>
          </cell>
        </row>
        <row r="9">
          <cell r="B9" t="str">
            <v>Clematis Allanah</v>
          </cell>
          <cell r="T9">
            <v>0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0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79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0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143.60000000000002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599.6</v>
          </cell>
        </row>
        <row r="37">
          <cell r="B37" t="str">
            <v>Clematis Captaine Thielleaux</v>
          </cell>
          <cell r="T37">
            <v>80.5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93.5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29.700000000000017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27.5</v>
          </cell>
        </row>
        <row r="54">
          <cell r="B54" t="str">
            <v>Clematis Dr. Ruppel</v>
          </cell>
          <cell r="T54">
            <v>0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25.100000000000023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636.20000000000005</v>
          </cell>
        </row>
        <row r="73">
          <cell r="B73" t="str">
            <v>Clematis Guernsey Cream</v>
          </cell>
          <cell r="T73">
            <v>54.100000000000023</v>
          </cell>
        </row>
        <row r="74">
          <cell r="B74" t="str">
            <v>Clematis Guiding Star</v>
          </cell>
          <cell r="T74">
            <v>94.200000000000017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433.80000000000007</v>
          </cell>
        </row>
        <row r="77">
          <cell r="B77" t="str">
            <v>Clematis Hagley Hybrid</v>
          </cell>
          <cell r="T77">
            <v>157.69999999999999</v>
          </cell>
        </row>
        <row r="78">
          <cell r="B78" t="str">
            <v>Clematis Haku Okan</v>
          </cell>
          <cell r="T78">
            <v>228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0</v>
          </cell>
        </row>
        <row r="94">
          <cell r="B94" t="str">
            <v>Clematis Integrifolia Rooguchi</v>
          </cell>
          <cell r="T94">
            <v>159.69999999999999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377.60000000000036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0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0</v>
          </cell>
        </row>
        <row r="104">
          <cell r="B104" t="str">
            <v>Clematis John Warren</v>
          </cell>
          <cell r="T104">
            <v>110.19999999999999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386.6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176.40000000000009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73</v>
          </cell>
        </row>
        <row r="119">
          <cell r="B119" t="str">
            <v>Clematis Louise Row</v>
          </cell>
          <cell r="T119">
            <v>334.80000000000007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426</v>
          </cell>
        </row>
        <row r="132">
          <cell r="B132" t="str">
            <v>Clematis Mme Julia Correvon</v>
          </cell>
          <cell r="T132">
            <v>0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82.799999999999955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0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116.60000000000002</v>
          </cell>
        </row>
        <row r="150">
          <cell r="B150" t="str">
            <v>Clematis Nelly Moser</v>
          </cell>
          <cell r="T150">
            <v>0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64.300000000000068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0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0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591.40000000000009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98.399999999999977</v>
          </cell>
        </row>
        <row r="178">
          <cell r="B178" t="str">
            <v>Clematis Scartho Gem</v>
          </cell>
          <cell r="T178">
            <v>319.8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225.10000000000002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124.40000000000003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0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284.30000000000007</v>
          </cell>
        </row>
        <row r="200">
          <cell r="B200" t="str">
            <v xml:space="preserve">Clematis Tie Dye PP 18913 </v>
          </cell>
          <cell r="T200">
            <v>0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135.30000000000007</v>
          </cell>
        </row>
        <row r="206">
          <cell r="B206" t="str">
            <v xml:space="preserve">Clematis Vancouver ™ Danielle </v>
          </cell>
          <cell r="T206">
            <v>106.20000000000005</v>
          </cell>
        </row>
        <row r="207">
          <cell r="B207" t="str">
            <v>Clematis Vancouver™ Daybreak</v>
          </cell>
          <cell r="T207">
            <v>166.8</v>
          </cell>
        </row>
        <row r="208">
          <cell r="B208" t="str">
            <v>Clematis Vancouver™ Deborah Dahl</v>
          </cell>
          <cell r="T208">
            <v>264.80000000000007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0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833.60000000000014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0</v>
          </cell>
        </row>
        <row r="222">
          <cell r="B222" t="str">
            <v>Clematis Viticella Emilia Plater</v>
          </cell>
          <cell r="T222">
            <v>51.099999999999994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155.20000000000005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3">
          <cell r="B243" t="str">
            <v>AmpelopsisElegans (Porcelain Vine)</v>
          </cell>
          <cell r="T243">
            <v>874.2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5">
          <cell r="B275" t="str">
            <v>Lonicera Henryi</v>
          </cell>
          <cell r="T275">
            <v>624.4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377.5</v>
          </cell>
        </row>
        <row r="305">
          <cell r="B305" t="str">
            <v>Wisteria Blue Moon</v>
          </cell>
          <cell r="T305">
            <v>1534.2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208.10000000000002</v>
          </cell>
        </row>
        <row r="309">
          <cell r="B309" t="str">
            <v xml:space="preserve">Actin Kolomitka female </v>
          </cell>
          <cell r="T309">
            <v>52.800000000000011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122.69999999999999</v>
          </cell>
        </row>
        <row r="312">
          <cell r="B312" t="str">
            <v xml:space="preserve">Grape Black Monukka Seedless </v>
          </cell>
          <cell r="T312">
            <v>74.199999999999989</v>
          </cell>
        </row>
        <row r="313">
          <cell r="B313" t="str">
            <v xml:space="preserve">Grape Suffolk Red Seedless </v>
          </cell>
          <cell r="T313">
            <v>263.70000000000005</v>
          </cell>
        </row>
        <row r="314">
          <cell r="B314" t="str">
            <v xml:space="preserve">Grape Interlaken Seedless Yellow </v>
          </cell>
          <cell r="T314">
            <v>111.40000000000003</v>
          </cell>
        </row>
        <row r="315">
          <cell r="B315" t="str">
            <v>Humulus Lupulus Aureus (Common Hop)</v>
          </cell>
          <cell r="T315">
            <v>467.10000000000014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175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Apricot-Orange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B8" t="str">
            <v>Clematis  Assorted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0">
          <cell r="B10">
            <v>0</v>
          </cell>
        </row>
        <row r="11">
          <cell r="B11" t="str">
            <v>Ready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 t="str">
            <v>Not Ready</v>
          </cell>
        </row>
        <row r="15">
          <cell r="B15" t="str">
            <v>Not Ready</v>
          </cell>
        </row>
        <row r="16">
          <cell r="B16" t="str">
            <v>Ready</v>
          </cell>
        </row>
        <row r="17">
          <cell r="B17" t="str">
            <v>Not Ready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 t="str">
            <v>Ready</v>
          </cell>
        </row>
        <row r="21">
          <cell r="B21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4">
          <cell r="B24" t="str">
            <v>Ready</v>
          </cell>
        </row>
        <row r="25">
          <cell r="B25" t="str">
            <v>Not Ready</v>
          </cell>
        </row>
        <row r="26">
          <cell r="B26" t="str">
            <v>Budded</v>
          </cell>
        </row>
        <row r="27">
          <cell r="B27" t="str">
            <v>Budded</v>
          </cell>
        </row>
        <row r="28">
          <cell r="B28" t="str">
            <v>Ready</v>
          </cell>
        </row>
        <row r="29">
          <cell r="B29">
            <v>0</v>
          </cell>
        </row>
        <row r="30">
          <cell r="B30" t="str">
            <v>Ready</v>
          </cell>
        </row>
        <row r="31">
          <cell r="B31">
            <v>0</v>
          </cell>
        </row>
        <row r="32">
          <cell r="B32" t="str">
            <v>Ready</v>
          </cell>
        </row>
        <row r="33">
          <cell r="B33">
            <v>0</v>
          </cell>
        </row>
        <row r="34">
          <cell r="B34" t="str">
            <v>Ready</v>
          </cell>
        </row>
        <row r="35">
          <cell r="B35">
            <v>0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Ready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 t="str">
            <v>Blooming</v>
          </cell>
        </row>
        <row r="42">
          <cell r="B42" t="str">
            <v>Not Ready</v>
          </cell>
        </row>
        <row r="43">
          <cell r="B43" t="str">
            <v>Budded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Budded</v>
          </cell>
        </row>
        <row r="48">
          <cell r="B48" t="str">
            <v>Budded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1">
          <cell r="B51">
            <v>0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Ready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Not Ready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Ready</v>
          </cell>
        </row>
        <row r="69">
          <cell r="B69">
            <v>0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Budded</v>
          </cell>
        </row>
        <row r="74">
          <cell r="B74" t="str">
            <v>Ready</v>
          </cell>
        </row>
        <row r="75">
          <cell r="B75" t="str">
            <v>Not Ready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79">
          <cell r="B79">
            <v>0</v>
          </cell>
        </row>
        <row r="80">
          <cell r="B80" t="str">
            <v>Budded</v>
          </cell>
        </row>
        <row r="81">
          <cell r="B81" t="str">
            <v>Budded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 t="str">
            <v>Budded</v>
          </cell>
        </row>
        <row r="85">
          <cell r="B85" t="str">
            <v>Not Ready</v>
          </cell>
        </row>
        <row r="86">
          <cell r="B86">
            <v>0</v>
          </cell>
        </row>
        <row r="87">
          <cell r="B87" t="str">
            <v>Ready</v>
          </cell>
        </row>
        <row r="88">
          <cell r="B88">
            <v>0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 t="str">
            <v>Not Ready</v>
          </cell>
        </row>
        <row r="92">
          <cell r="B92" t="str">
            <v>Not 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5">
          <cell r="B95">
            <v>0</v>
          </cell>
        </row>
        <row r="96">
          <cell r="B96" t="str">
            <v>Ready</v>
          </cell>
        </row>
        <row r="97">
          <cell r="B97" t="str">
            <v>Not Ready</v>
          </cell>
        </row>
        <row r="98">
          <cell r="B98" t="str">
            <v>Ready</v>
          </cell>
        </row>
        <row r="99">
          <cell r="B99">
            <v>0</v>
          </cell>
        </row>
        <row r="100">
          <cell r="B100" t="str">
            <v>Not Ready</v>
          </cell>
        </row>
        <row r="101">
          <cell r="B101" t="str">
            <v>Budded</v>
          </cell>
        </row>
        <row r="102">
          <cell r="B102" t="str">
            <v>Budded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Ready</v>
          </cell>
        </row>
        <row r="108">
          <cell r="B108" t="str">
            <v>Ready</v>
          </cell>
        </row>
        <row r="109">
          <cell r="B109">
            <v>0</v>
          </cell>
        </row>
        <row r="110">
          <cell r="B110" t="str">
            <v>Not Ready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 t="str">
            <v>Budded</v>
          </cell>
        </row>
        <row r="114">
          <cell r="B114">
            <v>0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7">
          <cell r="B117">
            <v>0</v>
          </cell>
        </row>
        <row r="118">
          <cell r="B118" t="str">
            <v>Budded</v>
          </cell>
        </row>
        <row r="119">
          <cell r="B119" t="str">
            <v>Ready</v>
          </cell>
        </row>
        <row r="120">
          <cell r="B120" t="str">
            <v>Ready</v>
          </cell>
        </row>
        <row r="121">
          <cell r="B121" t="str">
            <v>Not Ready</v>
          </cell>
        </row>
        <row r="122">
          <cell r="B122" t="str">
            <v>Ready</v>
          </cell>
        </row>
        <row r="123">
          <cell r="B123" t="str">
            <v>Not Ready</v>
          </cell>
        </row>
        <row r="124">
          <cell r="B124" t="str">
            <v>Not Ready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 t="str">
            <v>Ready</v>
          </cell>
        </row>
        <row r="128">
          <cell r="B128" t="str">
            <v>Not Ready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Ready</v>
          </cell>
        </row>
        <row r="137">
          <cell r="B137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Not Ready</v>
          </cell>
        </row>
        <row r="142">
          <cell r="B142" t="str">
            <v>Budded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 t="str">
            <v>Not Ready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3">
          <cell r="B153">
            <v>0</v>
          </cell>
        </row>
        <row r="154">
          <cell r="B154" t="str">
            <v>Ready</v>
          </cell>
        </row>
        <row r="155">
          <cell r="B155">
            <v>0</v>
          </cell>
        </row>
        <row r="156">
          <cell r="B156" t="str">
            <v>Ready</v>
          </cell>
        </row>
        <row r="157">
          <cell r="B157" t="str">
            <v>Ready</v>
          </cell>
        </row>
        <row r="158">
          <cell r="B158" t="str">
            <v>Not Ready</v>
          </cell>
        </row>
        <row r="159">
          <cell r="B159" t="str">
            <v>Ready</v>
          </cell>
        </row>
        <row r="160">
          <cell r="B160">
            <v>0</v>
          </cell>
        </row>
        <row r="161">
          <cell r="B161" t="str">
            <v>Budded</v>
          </cell>
        </row>
        <row r="162">
          <cell r="B162" t="str">
            <v>Budded</v>
          </cell>
        </row>
        <row r="163">
          <cell r="B163" t="str">
            <v>Budded</v>
          </cell>
        </row>
        <row r="164">
          <cell r="B164">
            <v>0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 t="str">
            <v>Not Ready</v>
          </cell>
        </row>
        <row r="168">
          <cell r="B168" t="str">
            <v>Ready</v>
          </cell>
        </row>
        <row r="169">
          <cell r="B169" t="str">
            <v>Budded</v>
          </cell>
        </row>
        <row r="170">
          <cell r="B170">
            <v>0</v>
          </cell>
        </row>
        <row r="171">
          <cell r="B171" t="str">
            <v>Not Ready</v>
          </cell>
        </row>
        <row r="172">
          <cell r="B172" t="str">
            <v>Budded</v>
          </cell>
        </row>
        <row r="173">
          <cell r="B173" t="str">
            <v>Not 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Budded</v>
          </cell>
        </row>
        <row r="177">
          <cell r="B177" t="str">
            <v>Ready</v>
          </cell>
        </row>
        <row r="178">
          <cell r="B178" t="str">
            <v>Ready</v>
          </cell>
        </row>
        <row r="179">
          <cell r="B179" t="str">
            <v>Not Ready</v>
          </cell>
        </row>
        <row r="180">
          <cell r="B180" t="str">
            <v>Not Ready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 t="str">
            <v>Budded</v>
          </cell>
        </row>
        <row r="184">
          <cell r="B184" t="str">
            <v>Not Ready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 t="str">
            <v>Budded</v>
          </cell>
        </row>
        <row r="188">
          <cell r="B188">
            <v>0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 t="str">
            <v>Ready</v>
          </cell>
        </row>
        <row r="194">
          <cell r="B194" t="str">
            <v>Not 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Budded</v>
          </cell>
        </row>
        <row r="200">
          <cell r="B200" t="str">
            <v>Budded</v>
          </cell>
        </row>
        <row r="201">
          <cell r="B201" t="str">
            <v>Ready</v>
          </cell>
        </row>
        <row r="202">
          <cell r="B202">
            <v>0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Budded</v>
          </cell>
        </row>
        <row r="208">
          <cell r="B208" t="str">
            <v>Budded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Budded</v>
          </cell>
        </row>
        <row r="212">
          <cell r="B212" t="str">
            <v>Not Ready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Not 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Not 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Not 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Budded</v>
          </cell>
        </row>
        <row r="234">
          <cell r="B234" t="str">
            <v>Budded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1">
          <cell r="B241">
            <v>0</v>
          </cell>
        </row>
        <row r="242">
          <cell r="B242" t="str">
            <v>Budded</v>
          </cell>
        </row>
        <row r="243">
          <cell r="B243" t="str">
            <v>Ready</v>
          </cell>
        </row>
        <row r="244">
          <cell r="B244">
            <v>0</v>
          </cell>
        </row>
        <row r="245">
          <cell r="B245" t="str">
            <v>Ready</v>
          </cell>
        </row>
        <row r="246">
          <cell r="B246">
            <v>0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4">
          <cell r="B254">
            <v>0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0">
          <cell r="B260">
            <v>0</v>
          </cell>
        </row>
        <row r="261">
          <cell r="B261" t="str">
            <v>Blooming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Not Ready</v>
          </cell>
        </row>
        <row r="265">
          <cell r="B265">
            <v>0</v>
          </cell>
        </row>
        <row r="266">
          <cell r="B266" t="str">
            <v>Ready</v>
          </cell>
        </row>
        <row r="267">
          <cell r="B267" t="str">
            <v>Ready</v>
          </cell>
        </row>
        <row r="268">
          <cell r="B268">
            <v>0</v>
          </cell>
        </row>
        <row r="269">
          <cell r="B269" t="str">
            <v>Ready</v>
          </cell>
        </row>
        <row r="270">
          <cell r="B270">
            <v>0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79">
          <cell r="B279">
            <v>0</v>
          </cell>
        </row>
        <row r="280">
          <cell r="B280" t="str">
            <v>Ready</v>
          </cell>
        </row>
        <row r="281">
          <cell r="B281">
            <v>0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Not 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7">
          <cell r="B287">
            <v>0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 t="str">
            <v>Ready</v>
          </cell>
        </row>
        <row r="291">
          <cell r="B291" t="str">
            <v>Ready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Ready</v>
          </cell>
        </row>
        <row r="302">
          <cell r="B302" t="str">
            <v>Budded</v>
          </cell>
        </row>
        <row r="303">
          <cell r="B303">
            <v>0</v>
          </cell>
        </row>
        <row r="304">
          <cell r="B304" t="str">
            <v>Not Ready</v>
          </cell>
        </row>
        <row r="305">
          <cell r="B305" t="str">
            <v>Not Ready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3">
          <cell r="J13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18">
          <cell r="J18" t="str">
            <v>Not ready</v>
          </cell>
        </row>
        <row r="19">
          <cell r="J19" t="str">
            <v>Not ready</v>
          </cell>
        </row>
        <row r="20">
          <cell r="J20" t="str">
            <v>Not ready</v>
          </cell>
        </row>
        <row r="22">
          <cell r="J22" t="str">
            <v>Not ready</v>
          </cell>
        </row>
        <row r="23">
          <cell r="J23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2"/>
  <sheetViews>
    <sheetView showGridLines="0" tabSelected="1" topLeftCell="B1" zoomScaleNormal="100" workbookViewId="0">
      <pane ySplit="7" topLeftCell="A266" activePane="bottomLeft" state="frozen"/>
      <selection pane="bottomLeft" activeCell="U248" sqref="U248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1"/>
      <c r="C2" s="62" t="s">
        <v>14</v>
      </c>
      <c r="D2" s="62"/>
      <c r="E2" s="62"/>
      <c r="F2" s="62"/>
      <c r="G2" s="62"/>
      <c r="H2" s="62"/>
      <c r="I2" s="17"/>
      <c r="J2" s="17"/>
    </row>
    <row r="3" spans="1:16" ht="24.95" customHeight="1" x14ac:dyDescent="0.25">
      <c r="B3" s="61"/>
      <c r="C3" s="62" t="s">
        <v>15</v>
      </c>
      <c r="D3" s="62"/>
      <c r="E3" s="62"/>
      <c r="F3" s="62"/>
      <c r="G3" s="62"/>
      <c r="H3" s="62"/>
      <c r="I3" s="17"/>
      <c r="J3" s="17"/>
    </row>
    <row r="4" spans="1:16" ht="29.25" customHeight="1" x14ac:dyDescent="0.25">
      <c r="B4" s="60" t="s">
        <v>57</v>
      </c>
      <c r="C4" s="62" t="s">
        <v>0</v>
      </c>
      <c r="D4" s="62"/>
      <c r="E4" s="62"/>
      <c r="F4" s="62"/>
      <c r="G4" s="62"/>
      <c r="H4" s="62"/>
      <c r="I4" s="17"/>
      <c r="J4" s="17"/>
    </row>
    <row r="5" spans="1:16" s="3" customFormat="1" ht="21.75" customHeight="1" x14ac:dyDescent="0.25">
      <c r="B5" s="60"/>
      <c r="C5" s="63"/>
      <c r="D5" s="63"/>
      <c r="E5" s="63"/>
      <c r="F5" s="64"/>
      <c r="G5" s="64"/>
      <c r="H5" s="64"/>
      <c r="I5" s="13"/>
      <c r="J5" s="13"/>
      <c r="K5" s="13"/>
      <c r="L5" s="13"/>
      <c r="M5" s="13"/>
      <c r="N5" s="13"/>
      <c r="O5" s="13"/>
      <c r="P5" s="13"/>
    </row>
    <row r="6" spans="1:16" s="42" customFormat="1" ht="21.75" customHeight="1" x14ac:dyDescent="0.25">
      <c r="A6" s="3"/>
      <c r="B6" s="82" t="s">
        <v>95</v>
      </c>
      <c r="C6" s="83"/>
      <c r="D6" s="83"/>
      <c r="E6" s="83"/>
      <c r="F6" s="83"/>
      <c r="G6" s="83"/>
      <c r="H6" s="83"/>
      <c r="I6" s="84"/>
      <c r="J6" s="43"/>
      <c r="K6" s="43"/>
      <c r="L6" s="43"/>
      <c r="M6" s="43"/>
      <c r="N6" s="43"/>
      <c r="O6" s="43"/>
      <c r="P6" s="43"/>
    </row>
    <row r="7" spans="1:16" s="3" customFormat="1" ht="60" x14ac:dyDescent="0.25">
      <c r="B7" s="19" t="s">
        <v>66</v>
      </c>
      <c r="C7" s="9" t="s">
        <v>1</v>
      </c>
      <c r="D7" s="10" t="s">
        <v>12</v>
      </c>
      <c r="E7" s="44" t="s">
        <v>65</v>
      </c>
      <c r="F7" s="51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2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2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2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2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2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2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2" t="str">
        <f>'[2]1 Gal IGC Ready Report'!B14</f>
        <v>Not Ready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2" t="str">
        <f>'[2]1 Gal IGC Ready Report'!B15</f>
        <v>Not 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2" t="str">
        <f>'[2]1 Gal IGC Ready Report'!B16</f>
        <v>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2" t="str">
        <f>'[2]1 Gal IGC Ready Report'!B17</f>
        <v>Not Ready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2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2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2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2" t="str">
        <f>'[2]1 Gal IGC Ready Report'!B21</f>
        <v>Ready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2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2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2" t="str">
        <f>'[2]1 Gal IGC Ready Report'!B24</f>
        <v>Ready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2" t="str">
        <f>'[2]1 Gal IGC Ready Report'!B25</f>
        <v>Not Ready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2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2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2" t="str">
        <f>'[2]1 Gal IGC Ready Report'!B28</f>
        <v>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2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Sold Out</v>
      </c>
      <c r="F30" s="52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2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2" t="str">
        <f>'[2]1 Gal IGC Ready Report'!B32</f>
        <v>Ready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2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2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2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2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2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2" t="str">
        <f>'[2]1 Gal IGC Ready Report'!B38</f>
        <v>Ready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2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2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2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2" t="str">
        <f>'[2]1 Gal IGC Ready Report'!B42</f>
        <v>Not Ready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2" t="str">
        <f>'[2]1 Gal IGC Ready Report'!B43</f>
        <v>Budded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2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2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2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2" t="str">
        <f>'[2]1 Gal IGC Ready Report'!B47</f>
        <v>Budded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2" t="str">
        <f>'[2]1 Gal IGC Ready Report'!B48</f>
        <v>Budded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hidden="1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Sold Out</v>
      </c>
      <c r="F49" s="52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2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2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2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hidden="1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Sold Out</v>
      </c>
      <c r="F53" s="52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2" t="str">
        <f>'[2]1 Gal IGC Ready Report'!B54</f>
        <v>Ready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2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2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2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2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2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2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2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hidden="1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Sold Out</v>
      </c>
      <c r="F62" s="52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2" t="str">
        <f>'[2]1 Gal IGC Ready Report'!B63</f>
        <v>Not 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2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2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2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2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2" t="str">
        <f>'[2]1 Gal IGC Ready Report'!B68</f>
        <v>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2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2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2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2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2" t="str">
        <f>'[2]1 Gal IGC Ready Report'!B73</f>
        <v>Budded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2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2" t="str">
        <f>'[2]1 Gal IGC Ready Report'!B75</f>
        <v>Not Ready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2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2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2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2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2" t="str">
        <f>'[2]1 Gal IGC Ready Report'!B80</f>
        <v>Budded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2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2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2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2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2" t="str">
        <f>'[2]1 Gal IGC Ready Report'!B85</f>
        <v>Not 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2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2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2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2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2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2" t="str">
        <f>'[2]1 Gal IGC Ready Report'!B91</f>
        <v>Not Ready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2" t="str">
        <f>'[2]1 Gal IGC Ready Report'!B92</f>
        <v>Not 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52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2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2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2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2" t="str">
        <f>'[2]1 Gal IGC Ready Report'!B97</f>
        <v>Not 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hidden="1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Sold Out</v>
      </c>
      <c r="F98" s="52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2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2" t="str">
        <f>'[2]1 Gal IGC Ready Report'!B100</f>
        <v>Not Ready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2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2" t="str">
        <f>'[2]1 Gal IGC Ready Report'!B102</f>
        <v>Budded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2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2" t="str">
        <f>'[2]1 Gal IGC Ready Report'!B104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2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2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2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2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2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2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2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2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2" t="str">
        <f>'[2]1 Gal IGC Ready Report'!B113</f>
        <v>Budded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2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2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2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2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2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2" t="str">
        <f>'[2]1 Gal IGC Ready Report'!B119</f>
        <v>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2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2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2" t="str">
        <f>'[2]1 Gal IGC Ready Report'!B122</f>
        <v>Ready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2" t="str">
        <f>'[2]1 Gal IGC Ready Report'!B123</f>
        <v>Not 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2" t="str">
        <f>'[2]1 Gal IGC Ready Report'!B124</f>
        <v>Not Ready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2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2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2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2" t="str">
        <f>'[2]1 Gal IGC Ready Report'!B128</f>
        <v>Not 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2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2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2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52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2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2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2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2" t="str">
        <f>'[2]1 Gal IGC Ready Report'!B136</f>
        <v>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2" t="str">
        <f>'[2]1 Gal IGC Ready Report'!B137</f>
        <v>Not Ready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2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2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2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2" t="str">
        <f>'[2]1 Gal IGC Ready Report'!B141</f>
        <v>Not 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2" t="str">
        <f>'[2]1 Gal IGC Ready Report'!B142</f>
        <v>Budded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2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2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2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2" t="str">
        <f>'[2]1 Gal IGC Ready Report'!B146</f>
        <v>Not Ready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hidden="1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Sold Out</v>
      </c>
      <c r="F147" s="52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2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2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hidden="1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Sold Out</v>
      </c>
      <c r="F150" s="52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2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2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2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2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2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2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2" t="str">
        <f>'[2]1 Gal IGC Ready Report'!B157</f>
        <v>Ready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2" t="str">
        <f>'[2]1 Gal IGC Ready Report'!B158</f>
        <v>Not 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2" t="str">
        <f>'[2]1 Gal IGC Ready Report'!B159</f>
        <v>Ready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2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2" t="str">
        <f>'[2]1 Gal IGC Ready Report'!B161</f>
        <v>Budded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2" t="str">
        <f>'[2]1 Gal IGC Ready Report'!B162</f>
        <v>Budded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2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2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2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2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2" t="str">
        <f>'[2]1 Gal IGC Ready Report'!B167</f>
        <v>Not Ready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2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52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2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2" t="str">
        <f>'[2]1 Gal IGC Ready Report'!B171</f>
        <v>Not 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2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52" t="str">
        <f>'[2]1 Gal IGC Ready Report'!B173</f>
        <v>Not 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2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2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2" t="str">
        <f>'[2]1 Gal IGC Ready Report'!B176</f>
        <v>Budded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2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2" t="str">
        <f>'[2]1 Gal IGC Ready Report'!B178</f>
        <v>Ready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2" t="str">
        <f>'[2]1 Gal IGC Ready Report'!B179</f>
        <v>Not 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2" t="str">
        <f>'[2]1 Gal IGC Ready Report'!B180</f>
        <v>Not 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2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2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2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2" t="str">
        <f>'[2]1 Gal IGC Ready Report'!B184</f>
        <v>Not 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2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2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2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2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2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2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2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2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2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2" t="str">
        <f>'[2]1 Gal IGC Ready Report'!B194</f>
        <v>Not 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2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2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hidden="1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Sold Out</v>
      </c>
      <c r="F197" s="52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2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2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hidden="1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Sold Out</v>
      </c>
      <c r="F200" s="52" t="str">
        <f>'[2]1 Gal IGC Ready Report'!B200</f>
        <v>Budded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2" t="str">
        <f>'[2]1 Gal IGC Ready Report'!B201</f>
        <v>Ready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2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2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2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2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2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2" t="str">
        <f>'[2]1 Gal IGC Ready Report'!B207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2" t="str">
        <f>'[2]1 Gal IGC Ready Report'!B208</f>
        <v>Budded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2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2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hidden="1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Sold Out</v>
      </c>
      <c r="F211" s="52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2" t="str">
        <f>'[2]1 Gal IGC Ready Report'!B212</f>
        <v>Not 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2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2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2" t="str">
        <f>'[2]1 Gal IGC Ready Report'!B215</f>
        <v>Not 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2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2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2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2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2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52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2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6"/>
      <c r="D223" s="7"/>
      <c r="E223" s="11" t="str">
        <f>IF('[1]Post Avails'!T223&gt;30,"Available","Sold Out")</f>
        <v>Sold Out</v>
      </c>
      <c r="F223" s="52" t="str">
        <f>'[2]1 Gal IGC Ready Report'!B223</f>
        <v>Not 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2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2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2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2" t="str">
        <f>'[2]1 Gal IGC Ready Report'!B227</f>
        <v>Not 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2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2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2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2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2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2" t="str">
        <f>'[2]1 Gal IGC Ready Report'!B233</f>
        <v>Budded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2" t="str">
        <f>'[2]1 Gal IGC Ready Report'!B234</f>
        <v>Budded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2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2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2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2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2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2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2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2" t="str">
        <f>'[2]1 Gal IGC Ready Report'!B242</f>
        <v>Budded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52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2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2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2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2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2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2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2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2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2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2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6"/>
      <c r="D254" s="7"/>
      <c r="E254" s="11" t="str">
        <f>IF('[1]Post Avails'!T254&gt;30,"Available","Sold Out")</f>
        <v>Sold Out</v>
      </c>
      <c r="F254" s="52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2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2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2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2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2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2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2" t="str">
        <f>'[2]1 Gal IGC Ready Report'!B261</f>
        <v>Blooming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2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2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2" t="str">
        <f>'[2]1 Gal IGC Ready Report'!B264</f>
        <v>Not 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2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2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2" t="str">
        <f>'[2]1 Gal IGC Ready Report'!B267</f>
        <v>Ready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2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2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2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2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2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2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2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52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2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2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2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2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2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2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2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2" t="str">
        <f>'[2]1 Gal IGC Ready Report'!B283</f>
        <v>Ready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2" t="str">
        <f>'[2]1 Gal IGC Ready Report'!B284</f>
        <v>Not 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2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2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2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2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2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2" t="str">
        <f>'[2]1 Gal IGC Ready Report'!B290</f>
        <v>Ready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2" t="str">
        <f>'[2]1 Gal IGC Ready Report'!B291</f>
        <v>Ready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2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2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2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2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2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2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2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2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2" t="str">
        <f>'[2]1 Gal IGC Ready Report'!B300</f>
        <v>Ready</v>
      </c>
      <c r="G300" s="16" t="str">
        <f>'[1]Variety Info'!C300</f>
        <v>Apricot-Orange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2" t="str">
        <f>'[2]1 Gal IGC Ready Report'!B301</f>
        <v>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2" t="str">
        <f>'[2]1 Gal IGC Ready Report'!B302</f>
        <v>Budded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52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52" t="str">
        <f>'[2]1 Gal IGC Ready Report'!B304</f>
        <v>Not 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52" t="str">
        <f>'[2]1 Gal IGC Ready Report'!B305</f>
        <v>Not 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52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52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52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52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52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52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52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52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52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52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52" t="str">
        <f>'[2]1 Gal IGC Ready Report'!B316</f>
        <v>Ready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52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9" t="s">
        <v>17</v>
      </c>
      <c r="E320" s="28" t="s">
        <v>18</v>
      </c>
      <c r="F320" s="53"/>
    </row>
    <row r="321" spans="2:8" ht="23.1" customHeight="1" x14ac:dyDescent="0.25">
      <c r="B321" s="35" t="s">
        <v>19</v>
      </c>
      <c r="C321" s="18"/>
      <c r="D321" s="5"/>
      <c r="E321" s="30" t="s">
        <v>13</v>
      </c>
    </row>
    <row r="322" spans="2:8" ht="23.1" customHeight="1" x14ac:dyDescent="0.25">
      <c r="B322" s="35" t="s">
        <v>70</v>
      </c>
      <c r="C322" s="47" t="s">
        <v>69</v>
      </c>
      <c r="D322" s="5"/>
      <c r="E322" s="30" t="s">
        <v>13</v>
      </c>
    </row>
    <row r="323" spans="2:8" ht="23.1" customHeight="1" x14ac:dyDescent="0.25">
      <c r="B323" s="37" t="s">
        <v>20</v>
      </c>
      <c r="C323" s="18"/>
      <c r="D323" s="5"/>
      <c r="E323" s="30" t="s">
        <v>13</v>
      </c>
    </row>
    <row r="324" spans="2:8" ht="15" hidden="1" customHeight="1" x14ac:dyDescent="0.25">
      <c r="B324" s="37" t="s">
        <v>56</v>
      </c>
      <c r="C324" s="18"/>
      <c r="D324" s="5"/>
      <c r="E324" s="30" t="s">
        <v>71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5" t="s">
        <v>21</v>
      </c>
      <c r="D326" s="57"/>
      <c r="E326" s="57"/>
      <c r="F326" s="57"/>
      <c r="G326" s="57"/>
      <c r="H326" s="57"/>
    </row>
    <row r="327" spans="2:8" ht="18" customHeight="1" x14ac:dyDescent="0.25">
      <c r="C327" s="45" t="s">
        <v>22</v>
      </c>
      <c r="D327" s="58"/>
      <c r="E327" s="58"/>
      <c r="F327" s="58"/>
      <c r="G327" s="58"/>
      <c r="H327" s="58"/>
    </row>
    <row r="328" spans="2:8" ht="18" customHeight="1" x14ac:dyDescent="0.25">
      <c r="B328" s="23"/>
      <c r="C328" s="45" t="s">
        <v>23</v>
      </c>
      <c r="D328" s="57"/>
      <c r="E328" s="57"/>
      <c r="F328" s="57"/>
      <c r="G328" s="57"/>
      <c r="H328" s="57"/>
    </row>
    <row r="329" spans="2:8" ht="18" customHeight="1" x14ac:dyDescent="0.25">
      <c r="B329" s="23"/>
      <c r="C329" s="59" t="s">
        <v>67</v>
      </c>
      <c r="D329" s="59"/>
      <c r="E329" s="59"/>
      <c r="F329" s="59"/>
      <c r="G329" s="59"/>
      <c r="H329" s="59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56"/>
      <c r="C331" s="56"/>
      <c r="D331" s="25"/>
      <c r="E331" s="26"/>
      <c r="F331" s="26"/>
    </row>
    <row r="332" spans="2:8" ht="18" customHeight="1" x14ac:dyDescent="0.25">
      <c r="B332" s="85" t="s">
        <v>58</v>
      </c>
      <c r="C332" s="86"/>
      <c r="D332" s="27" t="s">
        <v>17</v>
      </c>
      <c r="E332" s="28" t="s">
        <v>18</v>
      </c>
      <c r="F332" s="53"/>
    </row>
    <row r="333" spans="2:8" ht="18" customHeight="1" x14ac:dyDescent="0.25">
      <c r="B333" s="67" t="s">
        <v>26</v>
      </c>
      <c r="C333" s="68"/>
      <c r="D333" s="29"/>
      <c r="E333" s="30" t="str">
        <f>'[4]Summary Avail'!$J$2</f>
        <v>Not ready</v>
      </c>
    </row>
    <row r="334" spans="2:8" ht="18" customHeight="1" x14ac:dyDescent="0.25">
      <c r="B334" s="66" t="s">
        <v>27</v>
      </c>
      <c r="C334" s="66"/>
      <c r="D334" s="29"/>
      <c r="E334" s="30" t="str">
        <f>'[4]Summary Avail'!$J$3</f>
        <v>Not ready</v>
      </c>
    </row>
    <row r="335" spans="2:8" ht="18" customHeight="1" x14ac:dyDescent="0.25">
      <c r="B335" s="66" t="s">
        <v>55</v>
      </c>
      <c r="C335" s="66"/>
      <c r="D335" s="29"/>
      <c r="E335" s="30" t="str">
        <f>'[4]Summary Avail'!$J$4</f>
        <v>Not ready</v>
      </c>
    </row>
    <row r="336" spans="2:8" ht="18" customHeight="1" x14ac:dyDescent="0.25">
      <c r="B336" s="69" t="s">
        <v>72</v>
      </c>
      <c r="C336" s="70"/>
      <c r="D336" s="29"/>
      <c r="E336" s="30" t="str">
        <f>'[4]Summary Avail'!$J$2</f>
        <v>Not ready</v>
      </c>
    </row>
    <row r="337" spans="1:6 16381:16381" ht="18" customHeight="1" x14ac:dyDescent="0.25">
      <c r="B337" s="66" t="s">
        <v>28</v>
      </c>
      <c r="C337" s="66"/>
      <c r="D337" s="29"/>
      <c r="E337" s="30" t="str">
        <f>'[4]Summary Avail'!$J$6</f>
        <v>Not ready</v>
      </c>
    </row>
    <row r="338" spans="1:6 16381:16381" ht="18" customHeight="1" x14ac:dyDescent="0.25">
      <c r="B338" s="66" t="s">
        <v>29</v>
      </c>
      <c r="C338" s="66"/>
      <c r="D338" s="29"/>
      <c r="E338" s="30" t="str">
        <f>'[4]Summary Avail'!$J$10</f>
        <v>Not ready</v>
      </c>
    </row>
    <row r="339" spans="1:6 16381:16381" ht="18" customHeight="1" x14ac:dyDescent="0.25">
      <c r="B339" s="66" t="s">
        <v>59</v>
      </c>
      <c r="C339" s="66"/>
      <c r="D339" s="29"/>
      <c r="E339" s="30" t="str">
        <f>'[4]Summary Avail'!$J$8</f>
        <v>Not ready</v>
      </c>
    </row>
    <row r="340" spans="1:6 16381:16381" ht="18" customHeight="1" x14ac:dyDescent="0.25">
      <c r="B340" s="65" t="s">
        <v>75</v>
      </c>
      <c r="C340" s="65"/>
      <c r="D340" s="29"/>
      <c r="E340" s="30" t="s">
        <v>96</v>
      </c>
    </row>
    <row r="341" spans="1:6 16381:16381" ht="18" customHeight="1" x14ac:dyDescent="0.25">
      <c r="B341" s="66" t="s">
        <v>30</v>
      </c>
      <c r="C341" s="66"/>
      <c r="D341" s="29"/>
      <c r="E341" s="30" t="str">
        <f>'[4]Summary Avail'!$J$11</f>
        <v>Not ready</v>
      </c>
    </row>
    <row r="342" spans="1:6 16381:16381" ht="18" customHeight="1" x14ac:dyDescent="0.25">
      <c r="B342" s="66" t="s">
        <v>31</v>
      </c>
      <c r="C342" s="66"/>
      <c r="D342" s="29"/>
      <c r="E342" s="30" t="str">
        <f>'[4]Summary Avail'!$J$12</f>
        <v>Not ready</v>
      </c>
    </row>
    <row r="343" spans="1:6 16381:16381" ht="18" customHeight="1" x14ac:dyDescent="0.25">
      <c r="B343" s="66" t="s">
        <v>32</v>
      </c>
      <c r="C343" s="66"/>
      <c r="D343" s="31"/>
      <c r="E343" s="30" t="str">
        <f>'[4]Summary Avail'!$J$7</f>
        <v>Not ready</v>
      </c>
    </row>
    <row r="344" spans="1:6 16381:16381" ht="18" customHeight="1" x14ac:dyDescent="0.25">
      <c r="B344" s="66" t="s">
        <v>33</v>
      </c>
      <c r="C344" s="66"/>
      <c r="D344" s="29"/>
      <c r="E344" s="30" t="str">
        <f>'[4]Summary Avail'!$J$11</f>
        <v>Not ready</v>
      </c>
    </row>
    <row r="345" spans="1:6 16381:16381" ht="18" customHeight="1" x14ac:dyDescent="0.25">
      <c r="B345" s="66" t="s">
        <v>25</v>
      </c>
      <c r="C345" s="66"/>
      <c r="D345" s="29"/>
      <c r="E345" s="30" t="str">
        <f>'[4]Summary Avail'!$J$13</f>
        <v>Not ready</v>
      </c>
    </row>
    <row r="346" spans="1:6 16381:16381" ht="18" customHeight="1" x14ac:dyDescent="0.25">
      <c r="B346" s="65" t="s">
        <v>74</v>
      </c>
      <c r="C346" s="65"/>
      <c r="D346" s="29"/>
      <c r="E346" s="30" t="str">
        <f>'[4]Summary Avail'!$J$5</f>
        <v>Not ready</v>
      </c>
    </row>
    <row r="347" spans="1:6 16381:16381" ht="18" customHeight="1" x14ac:dyDescent="0.25">
      <c r="B347" s="66" t="s">
        <v>54</v>
      </c>
      <c r="C347" s="66"/>
      <c r="D347" s="30"/>
      <c r="E347" s="30" t="str">
        <f>'[4]Summary Avail'!$J$15</f>
        <v>Not ready</v>
      </c>
    </row>
    <row r="348" spans="1:6 16381:16381" ht="18" customHeight="1" x14ac:dyDescent="0.25">
      <c r="B348" s="66" t="s">
        <v>34</v>
      </c>
      <c r="C348" s="66"/>
      <c r="D348" s="29"/>
      <c r="E348" s="30" t="str">
        <f>'[4]Summary Avail'!$J$16</f>
        <v>Not ready</v>
      </c>
    </row>
    <row r="349" spans="1:6 16381:16381" ht="18" customHeight="1" x14ac:dyDescent="0.25">
      <c r="B349" s="66" t="s">
        <v>35</v>
      </c>
      <c r="C349" s="66"/>
      <c r="D349" s="29"/>
      <c r="E349" s="30" t="str">
        <f>'[4]Summary Avail'!$J$17</f>
        <v>Not ready</v>
      </c>
    </row>
    <row r="350" spans="1:6 16381:16381" ht="9" customHeight="1" x14ac:dyDescent="0.25">
      <c r="D350" s="2"/>
    </row>
    <row r="351" spans="1:6 16381:16381" ht="18" customHeight="1" x14ac:dyDescent="0.25">
      <c r="A351" s="38"/>
      <c r="B351" s="72" t="s">
        <v>64</v>
      </c>
      <c r="C351" s="73"/>
      <c r="D351" s="28" t="s">
        <v>17</v>
      </c>
      <c r="E351" s="33" t="s">
        <v>18</v>
      </c>
      <c r="F351" s="54"/>
      <c r="XFA351" s="38"/>
    </row>
    <row r="352" spans="1:6 16381:16381" ht="18" customHeight="1" x14ac:dyDescent="0.25">
      <c r="B352" s="65" t="s">
        <v>73</v>
      </c>
      <c r="C352" s="65"/>
      <c r="D352" s="29"/>
      <c r="E352" s="30" t="str">
        <f>'[4]Summary Avail'!$J18</f>
        <v>Not ready</v>
      </c>
    </row>
    <row r="353" spans="2:6" ht="18" customHeight="1" x14ac:dyDescent="0.25">
      <c r="B353" s="66" t="s">
        <v>53</v>
      </c>
      <c r="C353" s="66"/>
      <c r="D353" s="29"/>
      <c r="E353" s="30" t="str">
        <f>'[4]Summary Avail'!$J19</f>
        <v>Not ready</v>
      </c>
    </row>
    <row r="354" spans="2:6" ht="18" customHeight="1" x14ac:dyDescent="0.25">
      <c r="B354" s="65" t="s">
        <v>89</v>
      </c>
      <c r="C354" s="65"/>
      <c r="D354" s="29"/>
      <c r="E354" s="30" t="str">
        <f>'[4]Summary Avail'!$J20</f>
        <v>Not ready</v>
      </c>
    </row>
    <row r="355" spans="2:6" ht="18" customHeight="1" x14ac:dyDescent="0.25">
      <c r="B355" s="65" t="s">
        <v>88</v>
      </c>
      <c r="C355" s="65"/>
      <c r="D355" s="29"/>
      <c r="E355" s="30" t="str">
        <f>'[4]Summary Avail'!$J22</f>
        <v>Not ready</v>
      </c>
    </row>
    <row r="356" spans="2:6" ht="18" customHeight="1" x14ac:dyDescent="0.25">
      <c r="B356" s="65" t="s">
        <v>86</v>
      </c>
      <c r="C356" s="65"/>
      <c r="D356" s="29"/>
      <c r="E356" s="30" t="str">
        <f>'[4]Summary Avail'!$J23</f>
        <v>Not ready</v>
      </c>
    </row>
    <row r="357" spans="2:6" ht="18" customHeight="1" x14ac:dyDescent="0.25">
      <c r="B357" s="66" t="s">
        <v>60</v>
      </c>
      <c r="C357" s="66"/>
      <c r="D357" s="29"/>
      <c r="E357" s="30" t="str">
        <f>'[4]Summary Avail'!$J$25</f>
        <v>Not ready</v>
      </c>
    </row>
    <row r="358" spans="2:6" ht="18" customHeight="1" x14ac:dyDescent="0.25">
      <c r="B358" s="66" t="s">
        <v>48</v>
      </c>
      <c r="C358" s="66"/>
      <c r="D358" s="29"/>
      <c r="E358" s="30" t="str">
        <f>'[4]Summary Avail'!$J24</f>
        <v>Not ready</v>
      </c>
    </row>
    <row r="359" spans="2:6" ht="18" customHeight="1" x14ac:dyDescent="0.25">
      <c r="B359" s="65" t="s">
        <v>87</v>
      </c>
      <c r="C359" s="65"/>
      <c r="D359" s="29"/>
      <c r="E359" s="30" t="str">
        <f>'[4]Summary Avail'!$J$24</f>
        <v>Not ready</v>
      </c>
    </row>
    <row r="360" spans="2:6" ht="18" customHeight="1" x14ac:dyDescent="0.25">
      <c r="B360" s="66" t="s">
        <v>49</v>
      </c>
      <c r="C360" s="66"/>
      <c r="D360" s="29"/>
      <c r="E360" s="30" t="str">
        <f>'[4]Summary Avail'!$J$26</f>
        <v>Not ready</v>
      </c>
    </row>
    <row r="361" spans="2:6" ht="18" customHeight="1" x14ac:dyDescent="0.25">
      <c r="B361" s="66" t="s">
        <v>50</v>
      </c>
      <c r="C361" s="66"/>
      <c r="D361" s="29"/>
      <c r="E361" s="30" t="str">
        <f>'[4]Summary Avail'!$J$29</f>
        <v>Not ready</v>
      </c>
    </row>
    <row r="362" spans="2:6" ht="18" hidden="1" customHeight="1" x14ac:dyDescent="0.25">
      <c r="B362" s="38" t="s">
        <v>63</v>
      </c>
      <c r="C362" s="41"/>
      <c r="D362" s="27" t="s">
        <v>17</v>
      </c>
      <c r="E362" s="28" t="s">
        <v>18</v>
      </c>
      <c r="F362" s="53"/>
    </row>
    <row r="363" spans="2:6" ht="15" hidden="1" customHeight="1" x14ac:dyDescent="0.25">
      <c r="B363" s="65" t="s">
        <v>79</v>
      </c>
      <c r="C363" s="65"/>
      <c r="D363" s="29"/>
      <c r="E363" s="30" t="s">
        <v>78</v>
      </c>
    </row>
    <row r="364" spans="2:6" ht="15" hidden="1" customHeight="1" x14ac:dyDescent="0.25">
      <c r="B364" s="65" t="s">
        <v>80</v>
      </c>
      <c r="C364" s="65"/>
      <c r="D364" s="29"/>
      <c r="E364" s="30" t="s">
        <v>78</v>
      </c>
    </row>
    <row r="365" spans="2:6" ht="15" hidden="1" customHeight="1" x14ac:dyDescent="0.25">
      <c r="B365" s="65" t="s">
        <v>81</v>
      </c>
      <c r="C365" s="65"/>
      <c r="D365" s="29"/>
      <c r="E365" s="30" t="s">
        <v>78</v>
      </c>
    </row>
    <row r="366" spans="2:6" ht="15" hidden="1" customHeight="1" x14ac:dyDescent="0.25">
      <c r="B366" s="65" t="s">
        <v>82</v>
      </c>
      <c r="C366" s="65"/>
      <c r="D366" s="29"/>
      <c r="E366" s="30" t="s">
        <v>78</v>
      </c>
    </row>
    <row r="367" spans="2:6" ht="17.25" hidden="1" customHeight="1" x14ac:dyDescent="0.25">
      <c r="B367" s="65" t="s">
        <v>83</v>
      </c>
      <c r="C367" s="65"/>
      <c r="D367" s="29"/>
      <c r="E367" s="30" t="s">
        <v>78</v>
      </c>
    </row>
    <row r="368" spans="2:6" ht="3" customHeight="1" x14ac:dyDescent="0.25">
      <c r="B368" s="34"/>
      <c r="D368" s="31"/>
    </row>
    <row r="369" spans="2:6" ht="18" customHeight="1" x14ac:dyDescent="0.25">
      <c r="B369" s="72" t="s">
        <v>24</v>
      </c>
      <c r="C369" s="73"/>
      <c r="D369" s="27" t="s">
        <v>17</v>
      </c>
      <c r="E369" s="28" t="s">
        <v>18</v>
      </c>
      <c r="F369" s="53"/>
    </row>
    <row r="370" spans="2:6" ht="18" customHeight="1" x14ac:dyDescent="0.25">
      <c r="B370" s="66" t="s">
        <v>68</v>
      </c>
      <c r="C370" s="66"/>
      <c r="D370" s="29"/>
      <c r="E370" s="36" t="str">
        <f>'[4]Summary Avail'!$J$38</f>
        <v>Not ready</v>
      </c>
      <c r="F370" s="55"/>
    </row>
    <row r="371" spans="2:6" ht="18" customHeight="1" x14ac:dyDescent="0.25">
      <c r="B371" s="66" t="s">
        <v>51</v>
      </c>
      <c r="C371" s="66"/>
      <c r="D371" s="29"/>
      <c r="E371" s="36" t="str">
        <f>'[4]Summary Avail'!$J$39</f>
        <v>Not ready</v>
      </c>
      <c r="F371" s="55"/>
    </row>
    <row r="372" spans="2:6" ht="18" customHeight="1" x14ac:dyDescent="0.25">
      <c r="B372" s="69" t="s">
        <v>93</v>
      </c>
      <c r="C372" s="70"/>
      <c r="D372" s="29"/>
      <c r="E372" s="36" t="str">
        <f>'[4]Summary Avail'!$J$36</f>
        <v>Not ready</v>
      </c>
      <c r="F372" s="55"/>
    </row>
    <row r="373" spans="2:6" ht="18" customHeight="1" x14ac:dyDescent="0.25">
      <c r="B373" s="66" t="s">
        <v>52</v>
      </c>
      <c r="C373" s="66"/>
      <c r="D373" s="29"/>
      <c r="E373" s="36" t="str">
        <f>'[4]Summary Avail'!$J$47</f>
        <v>Not ready</v>
      </c>
      <c r="F373" s="55"/>
    </row>
    <row r="374" spans="2:6" ht="15" hidden="1" customHeight="1" x14ac:dyDescent="0.25">
      <c r="B374" s="71" t="s">
        <v>62</v>
      </c>
      <c r="C374" s="71"/>
      <c r="D374" s="29"/>
      <c r="E374" s="36">
        <f>'[4]Summary Avail'!$H$45</f>
        <v>-4.3199999999999932</v>
      </c>
      <c r="F374" s="55"/>
    </row>
    <row r="375" spans="2:6" ht="15" hidden="1" customHeight="1" x14ac:dyDescent="0.25">
      <c r="B375" s="78" t="s">
        <v>38</v>
      </c>
      <c r="C375" s="80"/>
      <c r="D375" s="40"/>
      <c r="E375" s="36">
        <f>'[4]Summary Avail'!$H$45</f>
        <v>-4.3199999999999932</v>
      </c>
      <c r="F375" s="55"/>
    </row>
    <row r="376" spans="2:6" ht="15" hidden="1" customHeight="1" x14ac:dyDescent="0.25">
      <c r="B376" s="67" t="s">
        <v>36</v>
      </c>
      <c r="C376" s="68"/>
      <c r="D376" s="40"/>
      <c r="E376" s="36">
        <f>'[4]Summary Avail'!$H$45</f>
        <v>-4.3199999999999932</v>
      </c>
      <c r="F376" s="55"/>
    </row>
    <row r="377" spans="2:6" ht="15" hidden="1" customHeight="1" x14ac:dyDescent="0.25">
      <c r="B377" s="67" t="s">
        <v>37</v>
      </c>
      <c r="C377" s="68"/>
      <c r="D377" s="40"/>
      <c r="E377" s="36">
        <f>'[4]Summary Avail'!$H$45</f>
        <v>-4.3199999999999932</v>
      </c>
      <c r="F377" s="55"/>
    </row>
    <row r="378" spans="2:6" ht="15" hidden="1" customHeight="1" x14ac:dyDescent="0.25">
      <c r="B378" s="67" t="s">
        <v>39</v>
      </c>
      <c r="C378" s="68"/>
      <c r="D378" s="40"/>
      <c r="E378" s="36">
        <f>'[4]Summary Avail'!$H$45</f>
        <v>-4.3199999999999932</v>
      </c>
      <c r="F378" s="55"/>
    </row>
    <row r="379" spans="2:6" ht="15" hidden="1" customHeight="1" x14ac:dyDescent="0.25">
      <c r="B379" s="67" t="s">
        <v>40</v>
      </c>
      <c r="C379" s="68"/>
      <c r="D379" s="40"/>
      <c r="E379" s="36">
        <f>'[4]Summary Avail'!$H$45</f>
        <v>-4.3199999999999932</v>
      </c>
      <c r="F379" s="55"/>
    </row>
    <row r="380" spans="2:6" ht="15" hidden="1" customHeight="1" x14ac:dyDescent="0.25">
      <c r="B380" s="67" t="s">
        <v>41</v>
      </c>
      <c r="C380" s="68"/>
      <c r="D380" s="40"/>
      <c r="E380" s="36">
        <f>'[4]Summary Avail'!$H$45</f>
        <v>-4.3199999999999932</v>
      </c>
      <c r="F380" s="55"/>
    </row>
    <row r="381" spans="2:6" ht="15" hidden="1" customHeight="1" x14ac:dyDescent="0.25">
      <c r="B381" s="67" t="s">
        <v>42</v>
      </c>
      <c r="C381" s="68"/>
      <c r="D381" s="40"/>
      <c r="E381" s="36">
        <f>'[4]Summary Avail'!$H$45</f>
        <v>-4.3199999999999932</v>
      </c>
      <c r="F381" s="55"/>
    </row>
    <row r="382" spans="2:6" ht="15" hidden="1" customHeight="1" x14ac:dyDescent="0.25">
      <c r="B382" s="75" t="s">
        <v>43</v>
      </c>
      <c r="C382" s="76"/>
      <c r="D382" s="40"/>
      <c r="E382" s="36">
        <f>'[4]Summary Avail'!$H$45</f>
        <v>-4.3199999999999932</v>
      </c>
      <c r="F382" s="55"/>
    </row>
    <row r="383" spans="2:6" ht="18" customHeight="1" x14ac:dyDescent="0.25">
      <c r="B383" s="77" t="s">
        <v>61</v>
      </c>
      <c r="C383" s="77"/>
      <c r="D383" s="29"/>
      <c r="E383" s="50" t="s">
        <v>92</v>
      </c>
      <c r="F383" s="55"/>
    </row>
    <row r="384" spans="2:6" ht="15.75" customHeight="1" x14ac:dyDescent="0.25">
      <c r="B384" s="78" t="s">
        <v>44</v>
      </c>
      <c r="C384" s="79"/>
      <c r="D384" s="29"/>
      <c r="E384" s="50" t="s">
        <v>92</v>
      </c>
      <c r="F384" s="55"/>
    </row>
    <row r="385" spans="2:6" ht="15.75" customHeight="1" x14ac:dyDescent="0.25">
      <c r="B385" s="48" t="s">
        <v>45</v>
      </c>
      <c r="C385" s="48"/>
      <c r="D385" s="29"/>
      <c r="E385" s="50" t="s">
        <v>92</v>
      </c>
      <c r="F385" s="55"/>
    </row>
    <row r="386" spans="2:6" ht="15.75" customHeight="1" x14ac:dyDescent="0.25">
      <c r="B386" s="48" t="s">
        <v>46</v>
      </c>
      <c r="C386" s="48"/>
      <c r="D386" s="29"/>
      <c r="E386" s="50" t="s">
        <v>92</v>
      </c>
      <c r="F386" s="55"/>
    </row>
    <row r="387" spans="2:6" ht="15.75" customHeight="1" x14ac:dyDescent="0.25">
      <c r="B387" s="48" t="s">
        <v>90</v>
      </c>
      <c r="C387" s="48"/>
      <c r="D387" s="29"/>
      <c r="E387" s="50" t="s">
        <v>92</v>
      </c>
      <c r="F387" s="55"/>
    </row>
    <row r="388" spans="2:6" ht="15.75" customHeight="1" x14ac:dyDescent="0.25">
      <c r="B388" s="49" t="s">
        <v>76</v>
      </c>
      <c r="C388" s="49"/>
      <c r="D388" s="29"/>
      <c r="E388" s="50" t="s">
        <v>92</v>
      </c>
      <c r="F388" s="55"/>
    </row>
    <row r="389" spans="2:6" ht="15.75" customHeight="1" x14ac:dyDescent="0.25">
      <c r="B389" s="49" t="s">
        <v>77</v>
      </c>
      <c r="C389" s="49"/>
      <c r="D389" s="29"/>
      <c r="E389" s="50" t="s">
        <v>92</v>
      </c>
      <c r="F389" s="55"/>
    </row>
    <row r="390" spans="2:6" ht="15.75" customHeight="1" x14ac:dyDescent="0.25">
      <c r="B390" s="49" t="s">
        <v>91</v>
      </c>
      <c r="C390" s="49"/>
      <c r="D390" s="29"/>
      <c r="E390" s="50" t="s">
        <v>92</v>
      </c>
      <c r="F390" s="55"/>
    </row>
    <row r="391" spans="2:6" ht="18" customHeight="1" x14ac:dyDescent="0.25">
      <c r="B391" s="81" t="s">
        <v>84</v>
      </c>
      <c r="C391" s="81"/>
      <c r="D391" s="29"/>
      <c r="E391" s="36" t="s">
        <v>85</v>
      </c>
      <c r="F391" s="55"/>
    </row>
    <row r="392" spans="2:6" ht="18" customHeight="1" x14ac:dyDescent="0.25">
      <c r="B392" s="74" t="s">
        <v>47</v>
      </c>
      <c r="C392" s="74"/>
      <c r="D392" s="29"/>
      <c r="E392" s="50" t="s">
        <v>92</v>
      </c>
      <c r="F392" s="55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4">
    <mergeCell ref="B6:I6"/>
    <mergeCell ref="B363:C363"/>
    <mergeCell ref="B364:C364"/>
    <mergeCell ref="B365:C365"/>
    <mergeCell ref="B366:C366"/>
    <mergeCell ref="B359:C359"/>
    <mergeCell ref="B360:C360"/>
    <mergeCell ref="B361:C361"/>
    <mergeCell ref="B348:C348"/>
    <mergeCell ref="B349:C349"/>
    <mergeCell ref="B332:C332"/>
    <mergeCell ref="B351:C351"/>
    <mergeCell ref="B352:C352"/>
    <mergeCell ref="B343:C343"/>
    <mergeCell ref="B344:C344"/>
    <mergeCell ref="B345:C345"/>
    <mergeCell ref="B375:C375"/>
    <mergeCell ref="B391:C391"/>
    <mergeCell ref="B376:C376"/>
    <mergeCell ref="B377:C377"/>
    <mergeCell ref="B378:C378"/>
    <mergeCell ref="B379:C379"/>
    <mergeCell ref="B380:C380"/>
    <mergeCell ref="B392:C392"/>
    <mergeCell ref="B381:C381"/>
    <mergeCell ref="B382:C382"/>
    <mergeCell ref="B383:C383"/>
    <mergeCell ref="B384:C384"/>
    <mergeCell ref="B373:C373"/>
    <mergeCell ref="B374:C374"/>
    <mergeCell ref="B372:C372"/>
    <mergeCell ref="B353:C353"/>
    <mergeCell ref="B354:C354"/>
    <mergeCell ref="B355:C355"/>
    <mergeCell ref="B356:C356"/>
    <mergeCell ref="B357:C357"/>
    <mergeCell ref="B358:C358"/>
    <mergeCell ref="B367:C367"/>
    <mergeCell ref="B369:C369"/>
    <mergeCell ref="B370:C370"/>
    <mergeCell ref="B371:C371"/>
    <mergeCell ref="B346:C346"/>
    <mergeCell ref="B347:C347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4:B5"/>
    <mergeCell ref="B2:B3"/>
    <mergeCell ref="C2:H2"/>
    <mergeCell ref="C3:H3"/>
    <mergeCell ref="C4:H4"/>
    <mergeCell ref="C5:H5"/>
    <mergeCell ref="B331:C331"/>
    <mergeCell ref="D326:H326"/>
    <mergeCell ref="D327:H327"/>
    <mergeCell ref="D328:H328"/>
    <mergeCell ref="C329:H329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2025-02-28T23:12:14Z</cp:lastPrinted>
  <dcterms:created xsi:type="dcterms:W3CDTF">2018-01-29T21:34:31Z</dcterms:created>
  <dcterms:modified xsi:type="dcterms:W3CDTF">2025-03-11T15:47:19Z</dcterms:modified>
</cp:coreProperties>
</file>