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Z:\APPS\EXCEL\Availabilities &amp; Pricing\GROWER AVAIL\"/>
    </mc:Choice>
  </mc:AlternateContent>
  <xr:revisionPtr revIDLastSave="0" documentId="13_ncr:1_{3292D629-395D-4E34-A1A0-2EB5C2220FE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learview" sheetId="1" r:id="rId1"/>
  </sheets>
  <externalReferences>
    <externalReference r:id="rId2"/>
    <externalReference r:id="rId3"/>
  </externalReferences>
  <definedNames>
    <definedName name="_xlnm._FilterDatabase" localSheetId="0" hidden="1">Clearview!$A$7:$Z$317</definedName>
    <definedName name="_xlnm.Print_Area" localSheetId="0">Clearview!$B$3:$Q$298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317" i="1" l="1"/>
  <c r="M317" i="1"/>
  <c r="L317" i="1"/>
  <c r="K317" i="1"/>
  <c r="G317" i="1"/>
  <c r="N316" i="1"/>
  <c r="M316" i="1"/>
  <c r="L316" i="1"/>
  <c r="K316" i="1"/>
  <c r="G316" i="1"/>
  <c r="N315" i="1"/>
  <c r="M315" i="1"/>
  <c r="L315" i="1"/>
  <c r="K315" i="1"/>
  <c r="G315" i="1"/>
  <c r="N314" i="1"/>
  <c r="M314" i="1"/>
  <c r="L314" i="1"/>
  <c r="K314" i="1"/>
  <c r="G314" i="1"/>
  <c r="N313" i="1"/>
  <c r="M313" i="1"/>
  <c r="L313" i="1"/>
  <c r="K313" i="1"/>
  <c r="G313" i="1"/>
  <c r="N312" i="1"/>
  <c r="M312" i="1"/>
  <c r="L312" i="1"/>
  <c r="K312" i="1"/>
  <c r="G312" i="1"/>
  <c r="N311" i="1"/>
  <c r="M311" i="1"/>
  <c r="L311" i="1"/>
  <c r="K311" i="1"/>
  <c r="I311" i="1"/>
  <c r="H311" i="1"/>
  <c r="G311" i="1"/>
  <c r="N310" i="1"/>
  <c r="M310" i="1"/>
  <c r="L310" i="1"/>
  <c r="K310" i="1"/>
  <c r="G310" i="1"/>
  <c r="N309" i="1"/>
  <c r="M309" i="1"/>
  <c r="L309" i="1"/>
  <c r="K309" i="1"/>
  <c r="G309" i="1"/>
  <c r="N308" i="1"/>
  <c r="M308" i="1"/>
  <c r="L308" i="1"/>
  <c r="K308" i="1"/>
  <c r="I308" i="1"/>
  <c r="H308" i="1"/>
  <c r="G308" i="1"/>
  <c r="N307" i="1"/>
  <c r="M307" i="1"/>
  <c r="L307" i="1"/>
  <c r="K307" i="1"/>
  <c r="I307" i="1"/>
  <c r="H307" i="1"/>
  <c r="G307" i="1"/>
  <c r="N306" i="1"/>
  <c r="M306" i="1"/>
  <c r="L306" i="1"/>
  <c r="K306" i="1"/>
  <c r="I306" i="1"/>
  <c r="H306" i="1"/>
  <c r="G306" i="1"/>
  <c r="N305" i="1"/>
  <c r="M305" i="1"/>
  <c r="L305" i="1"/>
  <c r="K305" i="1"/>
  <c r="G305" i="1"/>
  <c r="N304" i="1"/>
  <c r="M304" i="1"/>
  <c r="L304" i="1"/>
  <c r="K304" i="1"/>
  <c r="G304" i="1"/>
  <c r="N303" i="1"/>
  <c r="M303" i="1"/>
  <c r="L303" i="1"/>
  <c r="K303" i="1"/>
  <c r="I303" i="1"/>
  <c r="H303" i="1"/>
  <c r="G303" i="1"/>
  <c r="N302" i="1"/>
  <c r="M302" i="1"/>
  <c r="L302" i="1"/>
  <c r="K302" i="1"/>
  <c r="G302" i="1"/>
  <c r="N301" i="1"/>
  <c r="M301" i="1"/>
  <c r="L301" i="1"/>
  <c r="K301" i="1"/>
  <c r="I301" i="1"/>
  <c r="H301" i="1"/>
  <c r="G301" i="1"/>
  <c r="N300" i="1"/>
  <c r="M300" i="1"/>
  <c r="L300" i="1"/>
  <c r="K300" i="1"/>
  <c r="G300" i="1"/>
  <c r="N299" i="1"/>
  <c r="M299" i="1"/>
  <c r="L299" i="1"/>
  <c r="K299" i="1"/>
  <c r="I299" i="1"/>
  <c r="H299" i="1"/>
  <c r="G299" i="1"/>
  <c r="N298" i="1"/>
  <c r="M298" i="1"/>
  <c r="L298" i="1"/>
  <c r="K298" i="1"/>
  <c r="I298" i="1"/>
  <c r="H298" i="1"/>
  <c r="G298" i="1"/>
  <c r="N297" i="1"/>
  <c r="M297" i="1"/>
  <c r="L297" i="1"/>
  <c r="K297" i="1"/>
  <c r="I297" i="1"/>
  <c r="H297" i="1"/>
  <c r="G297" i="1"/>
  <c r="N296" i="1"/>
  <c r="M296" i="1"/>
  <c r="L296" i="1"/>
  <c r="K296" i="1"/>
  <c r="G296" i="1"/>
  <c r="N295" i="1"/>
  <c r="M295" i="1"/>
  <c r="L295" i="1"/>
  <c r="K295" i="1"/>
  <c r="I295" i="1"/>
  <c r="H295" i="1"/>
  <c r="G295" i="1"/>
  <c r="N294" i="1"/>
  <c r="M294" i="1"/>
  <c r="L294" i="1"/>
  <c r="K294" i="1"/>
  <c r="I294" i="1"/>
  <c r="H294" i="1"/>
  <c r="G294" i="1"/>
  <c r="N293" i="1"/>
  <c r="M293" i="1"/>
  <c r="L293" i="1"/>
  <c r="K293" i="1"/>
  <c r="I293" i="1"/>
  <c r="H293" i="1"/>
  <c r="G293" i="1"/>
  <c r="N292" i="1"/>
  <c r="M292" i="1"/>
  <c r="L292" i="1"/>
  <c r="K292" i="1"/>
  <c r="I292" i="1"/>
  <c r="H292" i="1"/>
  <c r="G292" i="1"/>
  <c r="N291" i="1"/>
  <c r="M291" i="1"/>
  <c r="L291" i="1"/>
  <c r="K291" i="1"/>
  <c r="G291" i="1"/>
  <c r="N290" i="1"/>
  <c r="M290" i="1"/>
  <c r="L290" i="1"/>
  <c r="K290" i="1"/>
  <c r="I290" i="1"/>
  <c r="H290" i="1"/>
  <c r="G290" i="1"/>
  <c r="N289" i="1"/>
  <c r="M289" i="1"/>
  <c r="L289" i="1"/>
  <c r="K289" i="1"/>
  <c r="I289" i="1"/>
  <c r="H289" i="1"/>
  <c r="G289" i="1"/>
  <c r="N288" i="1"/>
  <c r="M288" i="1"/>
  <c r="L288" i="1"/>
  <c r="K288" i="1"/>
  <c r="I288" i="1"/>
  <c r="H288" i="1"/>
  <c r="G288" i="1"/>
  <c r="N287" i="1"/>
  <c r="M287" i="1"/>
  <c r="L287" i="1"/>
  <c r="K287" i="1"/>
  <c r="I287" i="1"/>
  <c r="H287" i="1"/>
  <c r="G287" i="1"/>
  <c r="N286" i="1"/>
  <c r="M286" i="1"/>
  <c r="L286" i="1"/>
  <c r="K286" i="1"/>
  <c r="G286" i="1"/>
  <c r="N285" i="1"/>
  <c r="M285" i="1"/>
  <c r="L285" i="1"/>
  <c r="K285" i="1"/>
  <c r="I285" i="1"/>
  <c r="H285" i="1"/>
  <c r="G285" i="1"/>
  <c r="N284" i="1"/>
  <c r="M284" i="1"/>
  <c r="L284" i="1"/>
  <c r="K284" i="1"/>
  <c r="I284" i="1"/>
  <c r="H284" i="1"/>
  <c r="G284" i="1"/>
  <c r="N283" i="1"/>
  <c r="M283" i="1"/>
  <c r="L283" i="1"/>
  <c r="K283" i="1"/>
  <c r="G283" i="1"/>
  <c r="N282" i="1"/>
  <c r="M282" i="1"/>
  <c r="L282" i="1"/>
  <c r="K282" i="1"/>
  <c r="I282" i="1"/>
  <c r="H282" i="1"/>
  <c r="G282" i="1"/>
  <c r="N281" i="1"/>
  <c r="M281" i="1"/>
  <c r="L281" i="1"/>
  <c r="K281" i="1"/>
  <c r="I281" i="1"/>
  <c r="H281" i="1"/>
  <c r="G281" i="1"/>
  <c r="N280" i="1"/>
  <c r="M280" i="1"/>
  <c r="L280" i="1"/>
  <c r="K280" i="1"/>
  <c r="I280" i="1"/>
  <c r="H280" i="1"/>
  <c r="G280" i="1"/>
  <c r="N279" i="1"/>
  <c r="M279" i="1"/>
  <c r="L279" i="1"/>
  <c r="K279" i="1"/>
  <c r="I279" i="1"/>
  <c r="H279" i="1"/>
  <c r="G279" i="1"/>
  <c r="N278" i="1"/>
  <c r="M278" i="1"/>
  <c r="L278" i="1"/>
  <c r="K278" i="1"/>
  <c r="G278" i="1"/>
  <c r="N277" i="1"/>
  <c r="M277" i="1"/>
  <c r="L277" i="1"/>
  <c r="K277" i="1"/>
  <c r="G277" i="1"/>
  <c r="N276" i="1"/>
  <c r="M276" i="1"/>
  <c r="L276" i="1"/>
  <c r="K276" i="1"/>
  <c r="G276" i="1"/>
  <c r="N275" i="1"/>
  <c r="M275" i="1"/>
  <c r="L275" i="1"/>
  <c r="K275" i="1"/>
  <c r="G275" i="1"/>
  <c r="N274" i="1"/>
  <c r="M274" i="1"/>
  <c r="L274" i="1"/>
  <c r="K274" i="1"/>
  <c r="G274" i="1"/>
  <c r="N273" i="1"/>
  <c r="M273" i="1"/>
  <c r="L273" i="1"/>
  <c r="K273" i="1"/>
  <c r="G273" i="1"/>
  <c r="N272" i="1"/>
  <c r="M272" i="1"/>
  <c r="L272" i="1"/>
  <c r="K272" i="1"/>
  <c r="I272" i="1"/>
  <c r="H272" i="1"/>
  <c r="G272" i="1"/>
  <c r="N271" i="1"/>
  <c r="M271" i="1"/>
  <c r="L271" i="1"/>
  <c r="K271" i="1"/>
  <c r="G271" i="1"/>
  <c r="N270" i="1"/>
  <c r="M270" i="1"/>
  <c r="L270" i="1"/>
  <c r="K270" i="1"/>
  <c r="G270" i="1"/>
  <c r="N269" i="1"/>
  <c r="M269" i="1"/>
  <c r="L269" i="1"/>
  <c r="K269" i="1"/>
  <c r="I269" i="1"/>
  <c r="H269" i="1"/>
  <c r="G269" i="1"/>
  <c r="N268" i="1"/>
  <c r="M268" i="1"/>
  <c r="L268" i="1"/>
  <c r="K268" i="1"/>
  <c r="I268" i="1"/>
  <c r="H268" i="1"/>
  <c r="G268" i="1"/>
  <c r="N267" i="1"/>
  <c r="M267" i="1"/>
  <c r="L267" i="1"/>
  <c r="K267" i="1"/>
  <c r="I267" i="1"/>
  <c r="H267" i="1"/>
  <c r="G267" i="1"/>
  <c r="N266" i="1"/>
  <c r="M266" i="1"/>
  <c r="L266" i="1"/>
  <c r="K266" i="1"/>
  <c r="G266" i="1"/>
  <c r="N265" i="1"/>
  <c r="M265" i="1"/>
  <c r="L265" i="1"/>
  <c r="K265" i="1"/>
  <c r="I265" i="1"/>
  <c r="H265" i="1"/>
  <c r="G265" i="1"/>
  <c r="N264" i="1"/>
  <c r="M264" i="1"/>
  <c r="L264" i="1"/>
  <c r="K264" i="1"/>
  <c r="G264" i="1"/>
  <c r="N263" i="1"/>
  <c r="M263" i="1"/>
  <c r="L263" i="1"/>
  <c r="K263" i="1"/>
  <c r="G263" i="1"/>
  <c r="N262" i="1"/>
  <c r="M262" i="1"/>
  <c r="L262" i="1"/>
  <c r="K262" i="1"/>
  <c r="I262" i="1"/>
  <c r="H262" i="1"/>
  <c r="G262" i="1"/>
  <c r="N261" i="1"/>
  <c r="M261" i="1"/>
  <c r="L261" i="1"/>
  <c r="K261" i="1"/>
  <c r="I261" i="1"/>
  <c r="H261" i="1"/>
  <c r="G261" i="1"/>
  <c r="N260" i="1"/>
  <c r="M260" i="1"/>
  <c r="L260" i="1"/>
  <c r="K260" i="1"/>
  <c r="I260" i="1"/>
  <c r="H260" i="1"/>
  <c r="G260" i="1"/>
  <c r="N259" i="1"/>
  <c r="M259" i="1"/>
  <c r="L259" i="1"/>
  <c r="K259" i="1"/>
  <c r="G259" i="1"/>
  <c r="N258" i="1"/>
  <c r="M258" i="1"/>
  <c r="L258" i="1"/>
  <c r="K258" i="1"/>
  <c r="G258" i="1"/>
  <c r="N257" i="1"/>
  <c r="M257" i="1"/>
  <c r="L257" i="1"/>
  <c r="K257" i="1"/>
  <c r="G257" i="1"/>
  <c r="N256" i="1"/>
  <c r="M256" i="1"/>
  <c r="L256" i="1"/>
  <c r="K256" i="1"/>
  <c r="I256" i="1"/>
  <c r="H256" i="1"/>
  <c r="G256" i="1"/>
  <c r="N255" i="1"/>
  <c r="M255" i="1"/>
  <c r="L255" i="1"/>
  <c r="K255" i="1"/>
  <c r="I255" i="1"/>
  <c r="H255" i="1"/>
  <c r="G255" i="1"/>
  <c r="N254" i="1"/>
  <c r="M254" i="1"/>
  <c r="L254" i="1"/>
  <c r="K254" i="1"/>
  <c r="I254" i="1"/>
  <c r="H254" i="1"/>
  <c r="G254" i="1"/>
  <c r="N253" i="1"/>
  <c r="M253" i="1"/>
  <c r="L253" i="1"/>
  <c r="K253" i="1"/>
  <c r="G253" i="1"/>
  <c r="N252" i="1"/>
  <c r="M252" i="1"/>
  <c r="L252" i="1"/>
  <c r="K252" i="1"/>
  <c r="G252" i="1"/>
  <c r="N251" i="1"/>
  <c r="M251" i="1"/>
  <c r="L251" i="1"/>
  <c r="K251" i="1"/>
  <c r="I251" i="1"/>
  <c r="H251" i="1"/>
  <c r="G251" i="1"/>
  <c r="N250" i="1"/>
  <c r="M250" i="1"/>
  <c r="L250" i="1"/>
  <c r="K250" i="1"/>
  <c r="G250" i="1"/>
  <c r="N249" i="1"/>
  <c r="M249" i="1"/>
  <c r="L249" i="1"/>
  <c r="K249" i="1"/>
  <c r="I249" i="1"/>
  <c r="H249" i="1"/>
  <c r="G249" i="1"/>
  <c r="N248" i="1"/>
  <c r="M248" i="1"/>
  <c r="L248" i="1"/>
  <c r="K248" i="1"/>
  <c r="G248" i="1"/>
  <c r="N247" i="1"/>
  <c r="M247" i="1"/>
  <c r="L247" i="1"/>
  <c r="K247" i="1"/>
  <c r="I247" i="1"/>
  <c r="H247" i="1"/>
  <c r="G247" i="1"/>
  <c r="N246" i="1"/>
  <c r="M246" i="1"/>
  <c r="L246" i="1"/>
  <c r="K246" i="1"/>
  <c r="I246" i="1"/>
  <c r="H246" i="1"/>
  <c r="G246" i="1"/>
  <c r="N245" i="1"/>
  <c r="M245" i="1"/>
  <c r="L245" i="1"/>
  <c r="K245" i="1"/>
  <c r="I245" i="1"/>
  <c r="H245" i="1"/>
  <c r="G245" i="1"/>
  <c r="N244" i="1"/>
  <c r="M244" i="1"/>
  <c r="L244" i="1"/>
  <c r="K244" i="1"/>
  <c r="I244" i="1"/>
  <c r="H244" i="1"/>
  <c r="G244" i="1"/>
  <c r="N243" i="1"/>
  <c r="M243" i="1"/>
  <c r="L243" i="1"/>
  <c r="K243" i="1"/>
  <c r="G243" i="1"/>
  <c r="N242" i="1"/>
  <c r="M242" i="1"/>
  <c r="L242" i="1"/>
  <c r="K242" i="1"/>
  <c r="G242" i="1"/>
  <c r="N241" i="1"/>
  <c r="M241" i="1"/>
  <c r="L241" i="1"/>
  <c r="K241" i="1"/>
  <c r="I241" i="1"/>
  <c r="H241" i="1"/>
  <c r="G241" i="1"/>
  <c r="N240" i="1"/>
  <c r="M240" i="1"/>
  <c r="L240" i="1"/>
  <c r="K240" i="1"/>
  <c r="G240" i="1"/>
  <c r="N239" i="1"/>
  <c r="M239" i="1"/>
  <c r="L239" i="1"/>
  <c r="K239" i="1"/>
  <c r="G239" i="1"/>
  <c r="N238" i="1"/>
  <c r="M238" i="1"/>
  <c r="L238" i="1"/>
  <c r="K238" i="1"/>
  <c r="I238" i="1"/>
  <c r="H238" i="1"/>
  <c r="G238" i="1"/>
  <c r="N237" i="1"/>
  <c r="M237" i="1"/>
  <c r="L237" i="1"/>
  <c r="K237" i="1"/>
  <c r="G237" i="1"/>
  <c r="N236" i="1"/>
  <c r="M236" i="1"/>
  <c r="L236" i="1"/>
  <c r="K236" i="1"/>
  <c r="I236" i="1"/>
  <c r="H236" i="1"/>
  <c r="G236" i="1"/>
  <c r="N235" i="1"/>
  <c r="M235" i="1"/>
  <c r="L235" i="1"/>
  <c r="K235" i="1"/>
  <c r="I235" i="1"/>
  <c r="H235" i="1"/>
  <c r="G235" i="1"/>
  <c r="N234" i="1"/>
  <c r="M234" i="1"/>
  <c r="L234" i="1"/>
  <c r="K234" i="1"/>
  <c r="G234" i="1"/>
  <c r="N233" i="1"/>
  <c r="M233" i="1"/>
  <c r="L233" i="1"/>
  <c r="K233" i="1"/>
  <c r="G233" i="1"/>
  <c r="N232" i="1"/>
  <c r="M232" i="1"/>
  <c r="L232" i="1"/>
  <c r="K232" i="1"/>
  <c r="G232" i="1"/>
  <c r="N231" i="1"/>
  <c r="M231" i="1"/>
  <c r="L231" i="1"/>
  <c r="K231" i="1"/>
  <c r="G231" i="1"/>
  <c r="N230" i="1"/>
  <c r="M230" i="1"/>
  <c r="L230" i="1"/>
  <c r="K230" i="1"/>
  <c r="G230" i="1"/>
  <c r="N229" i="1"/>
  <c r="M229" i="1"/>
  <c r="L229" i="1"/>
  <c r="K229" i="1"/>
  <c r="G229" i="1"/>
  <c r="N228" i="1"/>
  <c r="M228" i="1"/>
  <c r="L228" i="1"/>
  <c r="K228" i="1"/>
  <c r="I228" i="1"/>
  <c r="H228" i="1"/>
  <c r="G228" i="1"/>
  <c r="N227" i="1"/>
  <c r="M227" i="1"/>
  <c r="L227" i="1"/>
  <c r="K227" i="1"/>
  <c r="I227" i="1"/>
  <c r="H227" i="1"/>
  <c r="G227" i="1"/>
  <c r="N226" i="1"/>
  <c r="M226" i="1"/>
  <c r="L226" i="1"/>
  <c r="K226" i="1"/>
  <c r="I226" i="1"/>
  <c r="H226" i="1"/>
  <c r="G226" i="1"/>
  <c r="N225" i="1"/>
  <c r="M225" i="1"/>
  <c r="L225" i="1"/>
  <c r="K225" i="1"/>
  <c r="G225" i="1"/>
  <c r="N224" i="1"/>
  <c r="M224" i="1"/>
  <c r="L224" i="1"/>
  <c r="K224" i="1"/>
  <c r="I224" i="1"/>
  <c r="H224" i="1"/>
  <c r="G224" i="1"/>
  <c r="N223" i="1"/>
  <c r="M223" i="1"/>
  <c r="L223" i="1"/>
  <c r="K223" i="1"/>
  <c r="I223" i="1"/>
  <c r="H223" i="1"/>
  <c r="G223" i="1"/>
  <c r="N222" i="1"/>
  <c r="M222" i="1"/>
  <c r="L222" i="1"/>
  <c r="K222" i="1"/>
  <c r="I222" i="1"/>
  <c r="H222" i="1"/>
  <c r="G222" i="1"/>
  <c r="N221" i="1"/>
  <c r="M221" i="1"/>
  <c r="L221" i="1"/>
  <c r="K221" i="1"/>
  <c r="I221" i="1"/>
  <c r="H221" i="1"/>
  <c r="G221" i="1"/>
  <c r="N220" i="1"/>
  <c r="M220" i="1"/>
  <c r="L220" i="1"/>
  <c r="K220" i="1"/>
  <c r="I220" i="1"/>
  <c r="H220" i="1"/>
  <c r="G220" i="1"/>
  <c r="N219" i="1"/>
  <c r="M219" i="1"/>
  <c r="L219" i="1"/>
  <c r="K219" i="1"/>
  <c r="I219" i="1"/>
  <c r="H219" i="1"/>
  <c r="G219" i="1"/>
  <c r="N218" i="1"/>
  <c r="M218" i="1"/>
  <c r="L218" i="1"/>
  <c r="K218" i="1"/>
  <c r="I218" i="1"/>
  <c r="H218" i="1"/>
  <c r="G218" i="1"/>
  <c r="N217" i="1"/>
  <c r="M217" i="1"/>
  <c r="L217" i="1"/>
  <c r="K217" i="1"/>
  <c r="G217" i="1"/>
  <c r="N216" i="1"/>
  <c r="M216" i="1"/>
  <c r="L216" i="1"/>
  <c r="K216" i="1"/>
  <c r="I216" i="1"/>
  <c r="H216" i="1"/>
  <c r="G216" i="1"/>
  <c r="N215" i="1"/>
  <c r="M215" i="1"/>
  <c r="L215" i="1"/>
  <c r="K215" i="1"/>
  <c r="I215" i="1"/>
  <c r="H215" i="1"/>
  <c r="G215" i="1"/>
  <c r="N214" i="1"/>
  <c r="M214" i="1"/>
  <c r="L214" i="1"/>
  <c r="K214" i="1"/>
  <c r="G214" i="1"/>
  <c r="N213" i="1"/>
  <c r="M213" i="1"/>
  <c r="L213" i="1"/>
  <c r="K213" i="1"/>
  <c r="I213" i="1"/>
  <c r="H213" i="1"/>
  <c r="G213" i="1"/>
  <c r="N212" i="1"/>
  <c r="M212" i="1"/>
  <c r="L212" i="1"/>
  <c r="K212" i="1"/>
  <c r="I212" i="1"/>
  <c r="H212" i="1"/>
  <c r="G212" i="1"/>
  <c r="N211" i="1"/>
  <c r="M211" i="1"/>
  <c r="L211" i="1"/>
  <c r="K211" i="1"/>
  <c r="G211" i="1"/>
  <c r="N210" i="1"/>
  <c r="M210" i="1"/>
  <c r="L210" i="1"/>
  <c r="K210" i="1"/>
  <c r="I210" i="1"/>
  <c r="H210" i="1"/>
  <c r="G210" i="1"/>
  <c r="N209" i="1"/>
  <c r="M209" i="1"/>
  <c r="L209" i="1"/>
  <c r="K209" i="1"/>
  <c r="G209" i="1"/>
  <c r="N208" i="1"/>
  <c r="M208" i="1"/>
  <c r="L208" i="1"/>
  <c r="K208" i="1"/>
  <c r="I208" i="1"/>
  <c r="H208" i="1"/>
  <c r="G208" i="1"/>
  <c r="N207" i="1"/>
  <c r="M207" i="1"/>
  <c r="L207" i="1"/>
  <c r="K207" i="1"/>
  <c r="I207" i="1"/>
  <c r="H207" i="1"/>
  <c r="G207" i="1"/>
  <c r="N206" i="1"/>
  <c r="M206" i="1"/>
  <c r="L206" i="1"/>
  <c r="K206" i="1"/>
  <c r="I206" i="1"/>
  <c r="H206" i="1"/>
  <c r="G206" i="1"/>
  <c r="N205" i="1"/>
  <c r="M205" i="1"/>
  <c r="L205" i="1"/>
  <c r="K205" i="1"/>
  <c r="I205" i="1"/>
  <c r="H205" i="1"/>
  <c r="G205" i="1"/>
  <c r="N204" i="1"/>
  <c r="M204" i="1"/>
  <c r="L204" i="1"/>
  <c r="K204" i="1"/>
  <c r="G204" i="1"/>
  <c r="N203" i="1"/>
  <c r="M203" i="1"/>
  <c r="L203" i="1"/>
  <c r="K203" i="1"/>
  <c r="I203" i="1"/>
  <c r="H203" i="1"/>
  <c r="G203" i="1"/>
  <c r="N202" i="1"/>
  <c r="M202" i="1"/>
  <c r="L202" i="1"/>
  <c r="K202" i="1"/>
  <c r="I202" i="1"/>
  <c r="H202" i="1"/>
  <c r="G202" i="1"/>
  <c r="N201" i="1"/>
  <c r="M201" i="1"/>
  <c r="L201" i="1"/>
  <c r="K201" i="1"/>
  <c r="G201" i="1"/>
  <c r="N200" i="1"/>
  <c r="M200" i="1"/>
  <c r="L200" i="1"/>
  <c r="K200" i="1"/>
  <c r="I200" i="1"/>
  <c r="H200" i="1"/>
  <c r="G200" i="1"/>
  <c r="N199" i="1"/>
  <c r="M199" i="1"/>
  <c r="L199" i="1"/>
  <c r="K199" i="1"/>
  <c r="G199" i="1"/>
  <c r="N198" i="1"/>
  <c r="M198" i="1"/>
  <c r="L198" i="1"/>
  <c r="K198" i="1"/>
  <c r="I198" i="1"/>
  <c r="H198" i="1"/>
  <c r="G198" i="1"/>
  <c r="N197" i="1"/>
  <c r="M197" i="1"/>
  <c r="L197" i="1"/>
  <c r="K197" i="1"/>
  <c r="G197" i="1"/>
  <c r="N196" i="1"/>
  <c r="M196" i="1"/>
  <c r="L196" i="1"/>
  <c r="K196" i="1"/>
  <c r="I196" i="1"/>
  <c r="H196" i="1"/>
  <c r="G196" i="1"/>
  <c r="N195" i="1"/>
  <c r="M195" i="1"/>
  <c r="L195" i="1"/>
  <c r="K195" i="1"/>
  <c r="I195" i="1"/>
  <c r="H195" i="1"/>
  <c r="G195" i="1"/>
  <c r="N194" i="1"/>
  <c r="M194" i="1"/>
  <c r="L194" i="1"/>
  <c r="K194" i="1"/>
  <c r="I194" i="1"/>
  <c r="H194" i="1"/>
  <c r="G194" i="1"/>
  <c r="N193" i="1"/>
  <c r="M193" i="1"/>
  <c r="L193" i="1"/>
  <c r="K193" i="1"/>
  <c r="I193" i="1"/>
  <c r="H193" i="1"/>
  <c r="G193" i="1"/>
  <c r="N192" i="1"/>
  <c r="M192" i="1"/>
  <c r="L192" i="1"/>
  <c r="K192" i="1"/>
  <c r="I192" i="1"/>
  <c r="H192" i="1"/>
  <c r="G192" i="1"/>
  <c r="N191" i="1"/>
  <c r="M191" i="1"/>
  <c r="L191" i="1"/>
  <c r="K191" i="1"/>
  <c r="I191" i="1"/>
  <c r="H191" i="1"/>
  <c r="G191" i="1"/>
  <c r="N190" i="1"/>
  <c r="M190" i="1"/>
  <c r="L190" i="1"/>
  <c r="K190" i="1"/>
  <c r="I190" i="1"/>
  <c r="H190" i="1"/>
  <c r="G190" i="1"/>
  <c r="N189" i="1"/>
  <c r="M189" i="1"/>
  <c r="L189" i="1"/>
  <c r="K189" i="1"/>
  <c r="I189" i="1"/>
  <c r="H189" i="1"/>
  <c r="G189" i="1"/>
  <c r="N188" i="1"/>
  <c r="M188" i="1"/>
  <c r="L188" i="1"/>
  <c r="K188" i="1"/>
  <c r="I188" i="1"/>
  <c r="H188" i="1"/>
  <c r="G188" i="1"/>
  <c r="N187" i="1"/>
  <c r="M187" i="1"/>
  <c r="L187" i="1"/>
  <c r="K187" i="1"/>
  <c r="I187" i="1"/>
  <c r="H187" i="1"/>
  <c r="G187" i="1"/>
  <c r="N186" i="1"/>
  <c r="M186" i="1"/>
  <c r="L186" i="1"/>
  <c r="K186" i="1"/>
  <c r="I186" i="1"/>
  <c r="H186" i="1"/>
  <c r="G186" i="1"/>
  <c r="N185" i="1"/>
  <c r="M185" i="1"/>
  <c r="L185" i="1"/>
  <c r="K185" i="1"/>
  <c r="I185" i="1"/>
  <c r="H185" i="1"/>
  <c r="G185" i="1"/>
  <c r="N184" i="1"/>
  <c r="M184" i="1"/>
  <c r="L184" i="1"/>
  <c r="K184" i="1"/>
  <c r="I184" i="1"/>
  <c r="H184" i="1"/>
  <c r="G184" i="1"/>
  <c r="N183" i="1"/>
  <c r="M183" i="1"/>
  <c r="L183" i="1"/>
  <c r="K183" i="1"/>
  <c r="G183" i="1"/>
  <c r="N182" i="1"/>
  <c r="M182" i="1"/>
  <c r="L182" i="1"/>
  <c r="K182" i="1"/>
  <c r="I182" i="1"/>
  <c r="H182" i="1"/>
  <c r="G182" i="1"/>
  <c r="N181" i="1"/>
  <c r="M181" i="1"/>
  <c r="L181" i="1"/>
  <c r="K181" i="1"/>
  <c r="I181" i="1"/>
  <c r="H181" i="1"/>
  <c r="G181" i="1"/>
  <c r="N180" i="1"/>
  <c r="M180" i="1"/>
  <c r="L180" i="1"/>
  <c r="K180" i="1"/>
  <c r="G180" i="1"/>
  <c r="N179" i="1"/>
  <c r="M179" i="1"/>
  <c r="L179" i="1"/>
  <c r="K179" i="1"/>
  <c r="I179" i="1"/>
  <c r="H179" i="1"/>
  <c r="G179" i="1"/>
  <c r="N178" i="1"/>
  <c r="M178" i="1"/>
  <c r="L178" i="1"/>
  <c r="K178" i="1"/>
  <c r="G178" i="1"/>
  <c r="N177" i="1"/>
  <c r="M177" i="1"/>
  <c r="L177" i="1"/>
  <c r="K177" i="1"/>
  <c r="I177" i="1"/>
  <c r="H177" i="1"/>
  <c r="G177" i="1"/>
  <c r="N176" i="1"/>
  <c r="M176" i="1"/>
  <c r="L176" i="1"/>
  <c r="K176" i="1"/>
  <c r="I176" i="1"/>
  <c r="H176" i="1"/>
  <c r="G176" i="1"/>
  <c r="N175" i="1"/>
  <c r="M175" i="1"/>
  <c r="L175" i="1"/>
  <c r="K175" i="1"/>
  <c r="I175" i="1"/>
  <c r="H175" i="1"/>
  <c r="G175" i="1"/>
  <c r="N174" i="1"/>
  <c r="M174" i="1"/>
  <c r="L174" i="1"/>
  <c r="K174" i="1"/>
  <c r="G174" i="1"/>
  <c r="N172" i="1"/>
  <c r="M172" i="1"/>
  <c r="L172" i="1"/>
  <c r="K172" i="1"/>
  <c r="G172" i="1"/>
  <c r="N171" i="1"/>
  <c r="M171" i="1"/>
  <c r="L171" i="1"/>
  <c r="K171" i="1"/>
  <c r="I171" i="1"/>
  <c r="H171" i="1"/>
  <c r="G171" i="1"/>
  <c r="N170" i="1"/>
  <c r="M170" i="1"/>
  <c r="L170" i="1"/>
  <c r="K170" i="1"/>
  <c r="I170" i="1"/>
  <c r="H170" i="1"/>
  <c r="G170" i="1"/>
  <c r="N169" i="1"/>
  <c r="M169" i="1"/>
  <c r="L169" i="1"/>
  <c r="K169" i="1"/>
  <c r="I169" i="1"/>
  <c r="H169" i="1"/>
  <c r="G169" i="1"/>
  <c r="N168" i="1"/>
  <c r="M168" i="1"/>
  <c r="L168" i="1"/>
  <c r="K168" i="1"/>
  <c r="G168" i="1"/>
  <c r="N167" i="1"/>
  <c r="M167" i="1"/>
  <c r="L167" i="1"/>
  <c r="K167" i="1"/>
  <c r="I167" i="1"/>
  <c r="H167" i="1"/>
  <c r="G167" i="1"/>
  <c r="N166" i="1"/>
  <c r="M166" i="1"/>
  <c r="L166" i="1"/>
  <c r="K166" i="1"/>
  <c r="I166" i="1"/>
  <c r="H166" i="1"/>
  <c r="G166" i="1"/>
  <c r="N165" i="1"/>
  <c r="M165" i="1"/>
  <c r="L165" i="1"/>
  <c r="K165" i="1"/>
  <c r="G165" i="1"/>
  <c r="N164" i="1"/>
  <c r="M164" i="1"/>
  <c r="L164" i="1"/>
  <c r="K164" i="1"/>
  <c r="I164" i="1"/>
  <c r="H164" i="1"/>
  <c r="G164" i="1"/>
  <c r="N163" i="1"/>
  <c r="M163" i="1"/>
  <c r="L163" i="1"/>
  <c r="K163" i="1"/>
  <c r="I163" i="1"/>
  <c r="H163" i="1"/>
  <c r="G163" i="1"/>
  <c r="N162" i="1"/>
  <c r="M162" i="1"/>
  <c r="L162" i="1"/>
  <c r="K162" i="1"/>
  <c r="I162" i="1"/>
  <c r="H162" i="1"/>
  <c r="G162" i="1"/>
  <c r="N161" i="1"/>
  <c r="M161" i="1"/>
  <c r="L161" i="1"/>
  <c r="K161" i="1"/>
  <c r="I161" i="1"/>
  <c r="H161" i="1"/>
  <c r="G161" i="1"/>
  <c r="N160" i="1"/>
  <c r="M160" i="1"/>
  <c r="L160" i="1"/>
  <c r="K160" i="1"/>
  <c r="I160" i="1"/>
  <c r="H160" i="1"/>
  <c r="G160" i="1"/>
  <c r="N159" i="1"/>
  <c r="M159" i="1"/>
  <c r="L159" i="1"/>
  <c r="K159" i="1"/>
  <c r="I159" i="1"/>
  <c r="H159" i="1"/>
  <c r="G159" i="1"/>
  <c r="N158" i="1"/>
  <c r="M158" i="1"/>
  <c r="L158" i="1"/>
  <c r="K158" i="1"/>
  <c r="G158" i="1"/>
  <c r="N157" i="1"/>
  <c r="M157" i="1"/>
  <c r="L157" i="1"/>
  <c r="K157" i="1"/>
  <c r="G157" i="1"/>
  <c r="N156" i="1"/>
  <c r="M156" i="1"/>
  <c r="L156" i="1"/>
  <c r="K156" i="1"/>
  <c r="I156" i="1"/>
  <c r="H156" i="1"/>
  <c r="G156" i="1"/>
  <c r="N155" i="1"/>
  <c r="M155" i="1"/>
  <c r="L155" i="1"/>
  <c r="K155" i="1"/>
  <c r="I155" i="1"/>
  <c r="H155" i="1"/>
  <c r="G155" i="1"/>
  <c r="N154" i="1"/>
  <c r="M154" i="1"/>
  <c r="L154" i="1"/>
  <c r="K154" i="1"/>
  <c r="I154" i="1"/>
  <c r="H154" i="1"/>
  <c r="G154" i="1"/>
  <c r="N153" i="1"/>
  <c r="M153" i="1"/>
  <c r="L153" i="1"/>
  <c r="K153" i="1"/>
  <c r="G153" i="1"/>
  <c r="N152" i="1"/>
  <c r="M152" i="1"/>
  <c r="L152" i="1"/>
  <c r="K152" i="1"/>
  <c r="G152" i="1"/>
  <c r="N151" i="1"/>
  <c r="M151" i="1"/>
  <c r="L151" i="1"/>
  <c r="K151" i="1"/>
  <c r="I151" i="1"/>
  <c r="H151" i="1"/>
  <c r="G151" i="1"/>
  <c r="N150" i="1"/>
  <c r="M150" i="1"/>
  <c r="L150" i="1"/>
  <c r="K150" i="1"/>
  <c r="G150" i="1"/>
  <c r="N149" i="1"/>
  <c r="M149" i="1"/>
  <c r="L149" i="1"/>
  <c r="K149" i="1"/>
  <c r="I149" i="1"/>
  <c r="H149" i="1"/>
  <c r="G149" i="1"/>
  <c r="N148" i="1"/>
  <c r="M148" i="1"/>
  <c r="L148" i="1"/>
  <c r="K148" i="1"/>
  <c r="I148" i="1"/>
  <c r="H148" i="1"/>
  <c r="G148" i="1"/>
  <c r="N147" i="1"/>
  <c r="M147" i="1"/>
  <c r="L147" i="1"/>
  <c r="K147" i="1"/>
  <c r="G147" i="1"/>
  <c r="N146" i="1"/>
  <c r="M146" i="1"/>
  <c r="L146" i="1"/>
  <c r="K146" i="1"/>
  <c r="I146" i="1"/>
  <c r="H146" i="1"/>
  <c r="G146" i="1"/>
  <c r="N145" i="1"/>
  <c r="M145" i="1"/>
  <c r="L145" i="1"/>
  <c r="K145" i="1"/>
  <c r="I145" i="1"/>
  <c r="H145" i="1"/>
  <c r="G145" i="1"/>
  <c r="N144" i="1"/>
  <c r="M144" i="1"/>
  <c r="L144" i="1"/>
  <c r="K144" i="1"/>
  <c r="G144" i="1"/>
  <c r="N143" i="1"/>
  <c r="M143" i="1"/>
  <c r="L143" i="1"/>
  <c r="K143" i="1"/>
  <c r="I143" i="1"/>
  <c r="H143" i="1"/>
  <c r="G143" i="1"/>
  <c r="N142" i="1"/>
  <c r="M142" i="1"/>
  <c r="L142" i="1"/>
  <c r="K142" i="1"/>
  <c r="I142" i="1"/>
  <c r="H142" i="1"/>
  <c r="G142" i="1"/>
  <c r="N141" i="1"/>
  <c r="M141" i="1"/>
  <c r="L141" i="1"/>
  <c r="K141" i="1"/>
  <c r="G141" i="1"/>
  <c r="N140" i="1"/>
  <c r="M140" i="1"/>
  <c r="L140" i="1"/>
  <c r="K140" i="1"/>
  <c r="G140" i="1"/>
  <c r="N139" i="1"/>
  <c r="M139" i="1"/>
  <c r="L139" i="1"/>
  <c r="K139" i="1"/>
  <c r="I139" i="1"/>
  <c r="H139" i="1"/>
  <c r="G139" i="1"/>
  <c r="N138" i="1"/>
  <c r="M138" i="1"/>
  <c r="L138" i="1"/>
  <c r="K138" i="1"/>
  <c r="I138" i="1"/>
  <c r="H138" i="1"/>
  <c r="G138" i="1"/>
  <c r="N137" i="1"/>
  <c r="M137" i="1"/>
  <c r="L137" i="1"/>
  <c r="K137" i="1"/>
  <c r="G137" i="1"/>
  <c r="N136" i="1"/>
  <c r="M136" i="1"/>
  <c r="L136" i="1"/>
  <c r="K136" i="1"/>
  <c r="I136" i="1"/>
  <c r="H136" i="1"/>
  <c r="G136" i="1"/>
  <c r="N135" i="1"/>
  <c r="M135" i="1"/>
  <c r="L135" i="1"/>
  <c r="K135" i="1"/>
  <c r="I135" i="1"/>
  <c r="H135" i="1"/>
  <c r="G135" i="1"/>
  <c r="N134" i="1"/>
  <c r="M134" i="1"/>
  <c r="L134" i="1"/>
  <c r="K134" i="1"/>
  <c r="I134" i="1"/>
  <c r="H134" i="1"/>
  <c r="G134" i="1"/>
  <c r="N133" i="1"/>
  <c r="M133" i="1"/>
  <c r="L133" i="1"/>
  <c r="K133" i="1"/>
  <c r="I133" i="1"/>
  <c r="H133" i="1"/>
  <c r="G133" i="1"/>
  <c r="N132" i="1"/>
  <c r="M132" i="1"/>
  <c r="L132" i="1"/>
  <c r="K132" i="1"/>
  <c r="I132" i="1"/>
  <c r="H132" i="1"/>
  <c r="G132" i="1"/>
  <c r="N131" i="1"/>
  <c r="M131" i="1"/>
  <c r="L131" i="1"/>
  <c r="K131" i="1"/>
  <c r="G131" i="1"/>
  <c r="N130" i="1"/>
  <c r="M130" i="1"/>
  <c r="L130" i="1"/>
  <c r="K130" i="1"/>
  <c r="I130" i="1"/>
  <c r="H130" i="1"/>
  <c r="G130" i="1"/>
  <c r="N129" i="1"/>
  <c r="M129" i="1"/>
  <c r="L129" i="1"/>
  <c r="K129" i="1"/>
  <c r="I129" i="1"/>
  <c r="H129" i="1"/>
  <c r="G129" i="1"/>
  <c r="N128" i="1"/>
  <c r="M128" i="1"/>
  <c r="L128" i="1"/>
  <c r="K128" i="1"/>
  <c r="I128" i="1"/>
  <c r="H128" i="1"/>
  <c r="G128" i="1"/>
  <c r="N127" i="1"/>
  <c r="M127" i="1"/>
  <c r="L127" i="1"/>
  <c r="K127" i="1"/>
  <c r="G127" i="1"/>
  <c r="N126" i="1"/>
  <c r="M126" i="1"/>
  <c r="L126" i="1"/>
  <c r="K126" i="1"/>
  <c r="I126" i="1"/>
  <c r="H126" i="1"/>
  <c r="G126" i="1"/>
  <c r="N125" i="1"/>
  <c r="M125" i="1"/>
  <c r="L125" i="1"/>
  <c r="K125" i="1"/>
  <c r="I125" i="1"/>
  <c r="H125" i="1"/>
  <c r="G125" i="1"/>
  <c r="N124" i="1"/>
  <c r="M124" i="1"/>
  <c r="L124" i="1"/>
  <c r="K124" i="1"/>
  <c r="G124" i="1"/>
  <c r="N123" i="1"/>
  <c r="M123" i="1"/>
  <c r="L123" i="1"/>
  <c r="K123" i="1"/>
  <c r="I123" i="1"/>
  <c r="H123" i="1"/>
  <c r="G123" i="1"/>
  <c r="N122" i="1"/>
  <c r="M122" i="1"/>
  <c r="L122" i="1"/>
  <c r="K122" i="1"/>
  <c r="I122" i="1"/>
  <c r="H122" i="1"/>
  <c r="G122" i="1"/>
  <c r="N121" i="1"/>
  <c r="M121" i="1"/>
  <c r="L121" i="1"/>
  <c r="K121" i="1"/>
  <c r="I121" i="1"/>
  <c r="H121" i="1"/>
  <c r="G121" i="1"/>
  <c r="N120" i="1"/>
  <c r="M120" i="1"/>
  <c r="L120" i="1"/>
  <c r="K120" i="1"/>
  <c r="G120" i="1"/>
  <c r="N119" i="1"/>
  <c r="M119" i="1"/>
  <c r="L119" i="1"/>
  <c r="K119" i="1"/>
  <c r="G119" i="1"/>
  <c r="N118" i="1"/>
  <c r="M118" i="1"/>
  <c r="L118" i="1"/>
  <c r="K118" i="1"/>
  <c r="I118" i="1"/>
  <c r="H118" i="1"/>
  <c r="G118" i="1"/>
  <c r="N117" i="1"/>
  <c r="M117" i="1"/>
  <c r="L117" i="1"/>
  <c r="K117" i="1"/>
  <c r="G117" i="1"/>
  <c r="N116" i="1"/>
  <c r="M116" i="1"/>
  <c r="L116" i="1"/>
  <c r="K116" i="1"/>
  <c r="I116" i="1"/>
  <c r="H116" i="1"/>
  <c r="G116" i="1"/>
  <c r="N115" i="1"/>
  <c r="M115" i="1"/>
  <c r="L115" i="1"/>
  <c r="K115" i="1"/>
  <c r="I115" i="1"/>
  <c r="H115" i="1"/>
  <c r="G115" i="1"/>
  <c r="N114" i="1"/>
  <c r="M114" i="1"/>
  <c r="L114" i="1"/>
  <c r="K114" i="1"/>
  <c r="I114" i="1"/>
  <c r="H114" i="1"/>
  <c r="G114" i="1"/>
  <c r="N113" i="1"/>
  <c r="M113" i="1"/>
  <c r="L113" i="1"/>
  <c r="K113" i="1"/>
  <c r="I113" i="1"/>
  <c r="H113" i="1"/>
  <c r="G113" i="1"/>
  <c r="N112" i="1"/>
  <c r="M112" i="1"/>
  <c r="L112" i="1"/>
  <c r="K112" i="1"/>
  <c r="I112" i="1"/>
  <c r="H112" i="1"/>
  <c r="G112" i="1"/>
  <c r="N111" i="1"/>
  <c r="M111" i="1"/>
  <c r="L111" i="1"/>
  <c r="K111" i="1"/>
  <c r="I111" i="1"/>
  <c r="H111" i="1"/>
  <c r="G111" i="1"/>
  <c r="N110" i="1"/>
  <c r="M110" i="1"/>
  <c r="L110" i="1"/>
  <c r="K110" i="1"/>
  <c r="G110" i="1"/>
  <c r="N109" i="1"/>
  <c r="M109" i="1"/>
  <c r="L109" i="1"/>
  <c r="K109" i="1"/>
  <c r="I109" i="1"/>
  <c r="H109" i="1"/>
  <c r="G109" i="1"/>
  <c r="N108" i="1"/>
  <c r="M108" i="1"/>
  <c r="L108" i="1"/>
  <c r="K108" i="1"/>
  <c r="G108" i="1"/>
  <c r="N107" i="1"/>
  <c r="M107" i="1"/>
  <c r="L107" i="1"/>
  <c r="K107" i="1"/>
  <c r="G107" i="1"/>
  <c r="N106" i="1"/>
  <c r="M106" i="1"/>
  <c r="L106" i="1"/>
  <c r="K106" i="1"/>
  <c r="I106" i="1"/>
  <c r="H106" i="1"/>
  <c r="G106" i="1"/>
  <c r="N105" i="1"/>
  <c r="M105" i="1"/>
  <c r="L105" i="1"/>
  <c r="K105" i="1"/>
  <c r="I105" i="1"/>
  <c r="H105" i="1"/>
  <c r="G105" i="1"/>
  <c r="N104" i="1"/>
  <c r="M104" i="1"/>
  <c r="L104" i="1"/>
  <c r="K104" i="1"/>
  <c r="G104" i="1"/>
  <c r="N103" i="1"/>
  <c r="M103" i="1"/>
  <c r="L103" i="1"/>
  <c r="K103" i="1"/>
  <c r="I103" i="1"/>
  <c r="H103" i="1"/>
  <c r="G103" i="1"/>
  <c r="N102" i="1"/>
  <c r="M102" i="1"/>
  <c r="L102" i="1"/>
  <c r="K102" i="1"/>
  <c r="G102" i="1"/>
  <c r="N101" i="1"/>
  <c r="M101" i="1"/>
  <c r="L101" i="1"/>
  <c r="K101" i="1"/>
  <c r="I101" i="1"/>
  <c r="H101" i="1"/>
  <c r="G101" i="1"/>
  <c r="N100" i="1"/>
  <c r="M100" i="1"/>
  <c r="L100" i="1"/>
  <c r="K100" i="1"/>
  <c r="I100" i="1"/>
  <c r="H100" i="1"/>
  <c r="G100" i="1"/>
  <c r="N99" i="1"/>
  <c r="M99" i="1"/>
  <c r="L99" i="1"/>
  <c r="K99" i="1"/>
  <c r="G99" i="1"/>
  <c r="N98" i="1"/>
  <c r="M98" i="1"/>
  <c r="L98" i="1"/>
  <c r="K98" i="1"/>
  <c r="G98" i="1"/>
  <c r="N97" i="1"/>
  <c r="M97" i="1"/>
  <c r="L97" i="1"/>
  <c r="K97" i="1"/>
  <c r="I97" i="1"/>
  <c r="H97" i="1"/>
  <c r="G97" i="1"/>
  <c r="N96" i="1"/>
  <c r="M96" i="1"/>
  <c r="L96" i="1"/>
  <c r="K96" i="1"/>
  <c r="G96" i="1"/>
  <c r="N95" i="1"/>
  <c r="M95" i="1"/>
  <c r="L95" i="1"/>
  <c r="K95" i="1"/>
  <c r="I95" i="1"/>
  <c r="H95" i="1"/>
  <c r="G95" i="1"/>
  <c r="N94" i="1"/>
  <c r="M94" i="1"/>
  <c r="L94" i="1"/>
  <c r="K94" i="1"/>
  <c r="G94" i="1"/>
  <c r="N93" i="1"/>
  <c r="M93" i="1"/>
  <c r="L93" i="1"/>
  <c r="K93" i="1"/>
  <c r="I93" i="1"/>
  <c r="H93" i="1"/>
  <c r="G93" i="1"/>
  <c r="N92" i="1"/>
  <c r="M92" i="1"/>
  <c r="L92" i="1"/>
  <c r="K92" i="1"/>
  <c r="G92" i="1"/>
  <c r="N91" i="1"/>
  <c r="M91" i="1"/>
  <c r="L91" i="1"/>
  <c r="K91" i="1"/>
  <c r="I91" i="1"/>
  <c r="H91" i="1"/>
  <c r="G91" i="1"/>
  <c r="N90" i="1"/>
  <c r="M90" i="1"/>
  <c r="L90" i="1"/>
  <c r="K90" i="1"/>
  <c r="I90" i="1"/>
  <c r="H90" i="1"/>
  <c r="G90" i="1"/>
  <c r="N89" i="1"/>
  <c r="M89" i="1"/>
  <c r="L89" i="1"/>
  <c r="K89" i="1"/>
  <c r="I89" i="1"/>
  <c r="H89" i="1"/>
  <c r="G89" i="1"/>
  <c r="N88" i="1"/>
  <c r="M88" i="1"/>
  <c r="L88" i="1"/>
  <c r="K88" i="1"/>
  <c r="I88" i="1"/>
  <c r="H88" i="1"/>
  <c r="G88" i="1"/>
  <c r="N87" i="1"/>
  <c r="M87" i="1"/>
  <c r="L87" i="1"/>
  <c r="K87" i="1"/>
  <c r="G87" i="1"/>
  <c r="N86" i="1"/>
  <c r="M86" i="1"/>
  <c r="L86" i="1"/>
  <c r="K86" i="1"/>
  <c r="N85" i="1"/>
  <c r="M85" i="1"/>
  <c r="L85" i="1"/>
  <c r="K85" i="1"/>
  <c r="I85" i="1"/>
  <c r="H85" i="1"/>
  <c r="G85" i="1"/>
  <c r="N84" i="1"/>
  <c r="M84" i="1"/>
  <c r="L84" i="1"/>
  <c r="K84" i="1"/>
  <c r="G84" i="1"/>
  <c r="N83" i="1"/>
  <c r="M83" i="1"/>
  <c r="L83" i="1"/>
  <c r="K83" i="1"/>
  <c r="I83" i="1"/>
  <c r="H83" i="1"/>
  <c r="G83" i="1"/>
  <c r="N82" i="1"/>
  <c r="M82" i="1"/>
  <c r="L82" i="1"/>
  <c r="K82" i="1"/>
  <c r="I82" i="1"/>
  <c r="H82" i="1"/>
  <c r="G82" i="1"/>
  <c r="N81" i="1"/>
  <c r="M81" i="1"/>
  <c r="L81" i="1"/>
  <c r="K81" i="1"/>
  <c r="I81" i="1"/>
  <c r="H81" i="1"/>
  <c r="G81" i="1"/>
  <c r="N80" i="1"/>
  <c r="M80" i="1"/>
  <c r="L80" i="1"/>
  <c r="K80" i="1"/>
  <c r="I80" i="1"/>
  <c r="H80" i="1"/>
  <c r="G80" i="1"/>
  <c r="N79" i="1"/>
  <c r="M79" i="1"/>
  <c r="L79" i="1"/>
  <c r="K79" i="1"/>
  <c r="I79" i="1"/>
  <c r="H79" i="1"/>
  <c r="G79" i="1"/>
  <c r="N78" i="1"/>
  <c r="M78" i="1"/>
  <c r="L78" i="1"/>
  <c r="K78" i="1"/>
  <c r="G78" i="1"/>
  <c r="N77" i="1"/>
  <c r="M77" i="1"/>
  <c r="L77" i="1"/>
  <c r="K77" i="1"/>
  <c r="I77" i="1"/>
  <c r="H77" i="1"/>
  <c r="G77" i="1"/>
  <c r="N76" i="1"/>
  <c r="M76" i="1"/>
  <c r="L76" i="1"/>
  <c r="K76" i="1"/>
  <c r="G76" i="1"/>
  <c r="N75" i="1"/>
  <c r="M75" i="1"/>
  <c r="L75" i="1"/>
  <c r="K75" i="1"/>
  <c r="I75" i="1"/>
  <c r="H75" i="1"/>
  <c r="G75" i="1"/>
  <c r="N74" i="1"/>
  <c r="M74" i="1"/>
  <c r="L74" i="1"/>
  <c r="K74" i="1"/>
  <c r="I74" i="1"/>
  <c r="H74" i="1"/>
  <c r="G74" i="1"/>
  <c r="N73" i="1"/>
  <c r="M73" i="1"/>
  <c r="L73" i="1"/>
  <c r="K73" i="1"/>
  <c r="G73" i="1"/>
  <c r="N72" i="1"/>
  <c r="M72" i="1"/>
  <c r="L72" i="1"/>
  <c r="K72" i="1"/>
  <c r="I72" i="1"/>
  <c r="H72" i="1"/>
  <c r="G72" i="1"/>
  <c r="N71" i="1"/>
  <c r="M71" i="1"/>
  <c r="L71" i="1"/>
  <c r="K71" i="1"/>
  <c r="G71" i="1"/>
  <c r="N70" i="1"/>
  <c r="M70" i="1"/>
  <c r="L70" i="1"/>
  <c r="K70" i="1"/>
  <c r="I70" i="1"/>
  <c r="H70" i="1"/>
  <c r="G70" i="1"/>
  <c r="N69" i="1"/>
  <c r="M69" i="1"/>
  <c r="L69" i="1"/>
  <c r="K69" i="1"/>
  <c r="I69" i="1"/>
  <c r="H69" i="1"/>
  <c r="G69" i="1"/>
  <c r="N68" i="1"/>
  <c r="M68" i="1"/>
  <c r="L68" i="1"/>
  <c r="K68" i="1"/>
  <c r="G68" i="1"/>
  <c r="N67" i="1"/>
  <c r="M67" i="1"/>
  <c r="L67" i="1"/>
  <c r="K67" i="1"/>
  <c r="I67" i="1"/>
  <c r="H67" i="1"/>
  <c r="G67" i="1"/>
  <c r="N66" i="1"/>
  <c r="M66" i="1"/>
  <c r="L66" i="1"/>
  <c r="K66" i="1"/>
  <c r="G66" i="1"/>
  <c r="N65" i="1"/>
  <c r="M65" i="1"/>
  <c r="L65" i="1"/>
  <c r="K65" i="1"/>
  <c r="I65" i="1"/>
  <c r="H65" i="1"/>
  <c r="G65" i="1"/>
  <c r="N64" i="1"/>
  <c r="M64" i="1"/>
  <c r="L64" i="1"/>
  <c r="K64" i="1"/>
  <c r="I64" i="1"/>
  <c r="H64" i="1"/>
  <c r="G64" i="1"/>
  <c r="N63" i="1"/>
  <c r="M63" i="1"/>
  <c r="L63" i="1"/>
  <c r="K63" i="1"/>
  <c r="I63" i="1"/>
  <c r="H63" i="1"/>
  <c r="G63" i="1"/>
  <c r="N62" i="1"/>
  <c r="M62" i="1"/>
  <c r="L62" i="1"/>
  <c r="K62" i="1"/>
  <c r="I62" i="1"/>
  <c r="H62" i="1"/>
  <c r="G62" i="1"/>
  <c r="N61" i="1"/>
  <c r="M61" i="1"/>
  <c r="L61" i="1"/>
  <c r="K61" i="1"/>
  <c r="G61" i="1"/>
  <c r="N60" i="1"/>
  <c r="M60" i="1"/>
  <c r="L60" i="1"/>
  <c r="K60" i="1"/>
  <c r="G60" i="1"/>
  <c r="N59" i="1"/>
  <c r="M59" i="1"/>
  <c r="L59" i="1"/>
  <c r="K59" i="1"/>
  <c r="G59" i="1"/>
  <c r="N58" i="1"/>
  <c r="M58" i="1"/>
  <c r="L58" i="1"/>
  <c r="K58" i="1"/>
  <c r="G58" i="1"/>
  <c r="N57" i="1"/>
  <c r="M57" i="1"/>
  <c r="L57" i="1"/>
  <c r="K57" i="1"/>
  <c r="I57" i="1"/>
  <c r="H57" i="1"/>
  <c r="G57" i="1"/>
  <c r="N56" i="1"/>
  <c r="M56" i="1"/>
  <c r="L56" i="1"/>
  <c r="K56" i="1"/>
  <c r="G56" i="1"/>
  <c r="N55" i="1"/>
  <c r="M55" i="1"/>
  <c r="L55" i="1"/>
  <c r="K55" i="1"/>
  <c r="I55" i="1"/>
  <c r="H55" i="1"/>
  <c r="G55" i="1"/>
  <c r="N54" i="1"/>
  <c r="M54" i="1"/>
  <c r="L54" i="1"/>
  <c r="K54" i="1"/>
  <c r="G54" i="1"/>
  <c r="N53" i="1"/>
  <c r="M53" i="1"/>
  <c r="L53" i="1"/>
  <c r="K53" i="1"/>
  <c r="I53" i="1"/>
  <c r="H53" i="1"/>
  <c r="G53" i="1"/>
  <c r="N52" i="1"/>
  <c r="M52" i="1"/>
  <c r="L52" i="1"/>
  <c r="K52" i="1"/>
  <c r="G52" i="1"/>
  <c r="N51" i="1"/>
  <c r="M51" i="1"/>
  <c r="L51" i="1"/>
  <c r="K51" i="1"/>
  <c r="I51" i="1"/>
  <c r="H51" i="1"/>
  <c r="G51" i="1"/>
  <c r="N50" i="1"/>
  <c r="M50" i="1"/>
  <c r="L50" i="1"/>
  <c r="K50" i="1"/>
  <c r="G50" i="1"/>
  <c r="N49" i="1"/>
  <c r="M49" i="1"/>
  <c r="L49" i="1"/>
  <c r="K49" i="1"/>
  <c r="I49" i="1"/>
  <c r="H49" i="1"/>
  <c r="G49" i="1"/>
  <c r="N48" i="1"/>
  <c r="M48" i="1"/>
  <c r="L48" i="1"/>
  <c r="K48" i="1"/>
  <c r="G48" i="1"/>
  <c r="N47" i="1"/>
  <c r="M47" i="1"/>
  <c r="L47" i="1"/>
  <c r="K47" i="1"/>
  <c r="I47" i="1"/>
  <c r="H47" i="1"/>
  <c r="G47" i="1"/>
  <c r="N46" i="1"/>
  <c r="M46" i="1"/>
  <c r="L46" i="1"/>
  <c r="K46" i="1"/>
  <c r="G46" i="1"/>
  <c r="N45" i="1"/>
  <c r="M45" i="1"/>
  <c r="L45" i="1"/>
  <c r="K45" i="1"/>
  <c r="G45" i="1"/>
  <c r="N44" i="1"/>
  <c r="M44" i="1"/>
  <c r="L44" i="1"/>
  <c r="K44" i="1"/>
  <c r="G44" i="1"/>
  <c r="N43" i="1"/>
  <c r="M43" i="1"/>
  <c r="L43" i="1"/>
  <c r="K43" i="1"/>
  <c r="I43" i="1"/>
  <c r="H43" i="1"/>
  <c r="G43" i="1"/>
  <c r="N42" i="1"/>
  <c r="M42" i="1"/>
  <c r="L42" i="1"/>
  <c r="K42" i="1"/>
  <c r="I42" i="1"/>
  <c r="H42" i="1"/>
  <c r="G42" i="1"/>
  <c r="N41" i="1"/>
  <c r="M41" i="1"/>
  <c r="L41" i="1"/>
  <c r="K41" i="1"/>
  <c r="I41" i="1"/>
  <c r="H41" i="1"/>
  <c r="G41" i="1"/>
  <c r="N40" i="1"/>
  <c r="M40" i="1"/>
  <c r="L40" i="1"/>
  <c r="K40" i="1"/>
  <c r="I40" i="1"/>
  <c r="H40" i="1"/>
  <c r="G40" i="1"/>
  <c r="N39" i="1"/>
  <c r="M39" i="1"/>
  <c r="L39" i="1"/>
  <c r="K39" i="1"/>
  <c r="I39" i="1"/>
  <c r="H39" i="1"/>
  <c r="G39" i="1"/>
  <c r="N38" i="1"/>
  <c r="M38" i="1"/>
  <c r="L38" i="1"/>
  <c r="K38" i="1"/>
  <c r="I38" i="1"/>
  <c r="H38" i="1"/>
  <c r="G38" i="1"/>
  <c r="N37" i="1"/>
  <c r="M37" i="1"/>
  <c r="L37" i="1"/>
  <c r="K37" i="1"/>
  <c r="I37" i="1"/>
  <c r="H37" i="1"/>
  <c r="G37" i="1"/>
  <c r="N36" i="1"/>
  <c r="M36" i="1"/>
  <c r="L36" i="1"/>
  <c r="K36" i="1"/>
  <c r="G36" i="1"/>
  <c r="N35" i="1"/>
  <c r="M35" i="1"/>
  <c r="L35" i="1"/>
  <c r="K35" i="1"/>
  <c r="G35" i="1"/>
  <c r="N34" i="1"/>
  <c r="M34" i="1"/>
  <c r="L34" i="1"/>
  <c r="K34" i="1"/>
  <c r="I34" i="1"/>
  <c r="H34" i="1"/>
  <c r="G34" i="1"/>
  <c r="N33" i="1"/>
  <c r="M33" i="1"/>
  <c r="L33" i="1"/>
  <c r="K33" i="1"/>
  <c r="G33" i="1"/>
  <c r="N32" i="1"/>
  <c r="M32" i="1"/>
  <c r="L32" i="1"/>
  <c r="K32" i="1"/>
  <c r="I32" i="1"/>
  <c r="H32" i="1"/>
  <c r="G32" i="1"/>
  <c r="N31" i="1"/>
  <c r="M31" i="1"/>
  <c r="L31" i="1"/>
  <c r="K31" i="1"/>
  <c r="I31" i="1"/>
  <c r="H31" i="1"/>
  <c r="G31" i="1"/>
  <c r="N30" i="1"/>
  <c r="M30" i="1"/>
  <c r="L30" i="1"/>
  <c r="K30" i="1"/>
  <c r="I30" i="1"/>
  <c r="H30" i="1"/>
  <c r="G30" i="1"/>
  <c r="N29" i="1"/>
  <c r="M29" i="1"/>
  <c r="L29" i="1"/>
  <c r="K29" i="1"/>
  <c r="I29" i="1"/>
  <c r="H29" i="1"/>
  <c r="G29" i="1"/>
  <c r="N28" i="1"/>
  <c r="M28" i="1"/>
  <c r="L28" i="1"/>
  <c r="K28" i="1"/>
  <c r="I28" i="1"/>
  <c r="H28" i="1"/>
  <c r="G28" i="1"/>
  <c r="N27" i="1"/>
  <c r="M27" i="1"/>
  <c r="L27" i="1"/>
  <c r="K27" i="1"/>
  <c r="G27" i="1"/>
  <c r="N26" i="1"/>
  <c r="M26" i="1"/>
  <c r="L26" i="1"/>
  <c r="K26" i="1"/>
  <c r="I26" i="1"/>
  <c r="H26" i="1"/>
  <c r="G26" i="1"/>
  <c r="N25" i="1"/>
  <c r="M25" i="1"/>
  <c r="L25" i="1"/>
  <c r="K25" i="1"/>
  <c r="I25" i="1"/>
  <c r="H25" i="1"/>
  <c r="G25" i="1"/>
  <c r="N24" i="1"/>
  <c r="M24" i="1"/>
  <c r="L24" i="1"/>
  <c r="K24" i="1"/>
  <c r="I24" i="1"/>
  <c r="H24" i="1"/>
  <c r="G24" i="1"/>
  <c r="N23" i="1"/>
  <c r="M23" i="1"/>
  <c r="L23" i="1"/>
  <c r="K23" i="1"/>
  <c r="G23" i="1"/>
  <c r="N22" i="1"/>
  <c r="M22" i="1"/>
  <c r="L22" i="1"/>
  <c r="K22" i="1"/>
  <c r="I22" i="1"/>
  <c r="H22" i="1"/>
  <c r="G22" i="1"/>
  <c r="N21" i="1"/>
  <c r="M21" i="1"/>
  <c r="L21" i="1"/>
  <c r="K21" i="1"/>
  <c r="I21" i="1"/>
  <c r="H21" i="1"/>
  <c r="G21" i="1"/>
  <c r="N20" i="1"/>
  <c r="M20" i="1"/>
  <c r="L20" i="1"/>
  <c r="K20" i="1"/>
  <c r="I20" i="1"/>
  <c r="H20" i="1"/>
  <c r="G20" i="1"/>
  <c r="N19" i="1"/>
  <c r="M19" i="1"/>
  <c r="L19" i="1"/>
  <c r="K19" i="1"/>
  <c r="I19" i="1"/>
  <c r="H19" i="1"/>
  <c r="G19" i="1"/>
  <c r="N18" i="1"/>
  <c r="M18" i="1"/>
  <c r="L18" i="1"/>
  <c r="K18" i="1"/>
  <c r="I18" i="1"/>
  <c r="H18" i="1"/>
  <c r="G18" i="1"/>
  <c r="N17" i="1"/>
  <c r="M17" i="1"/>
  <c r="L17" i="1"/>
  <c r="K17" i="1"/>
  <c r="I17" i="1"/>
  <c r="H17" i="1"/>
  <c r="G17" i="1"/>
  <c r="N16" i="1"/>
  <c r="M16" i="1"/>
  <c r="L16" i="1"/>
  <c r="K16" i="1"/>
  <c r="I16" i="1"/>
  <c r="H16" i="1"/>
  <c r="G16" i="1"/>
  <c r="N15" i="1"/>
  <c r="M15" i="1"/>
  <c r="L15" i="1"/>
  <c r="K15" i="1"/>
  <c r="I15" i="1"/>
  <c r="H15" i="1"/>
  <c r="G15" i="1"/>
  <c r="N14" i="1"/>
  <c r="M14" i="1"/>
  <c r="L14" i="1"/>
  <c r="K14" i="1"/>
  <c r="I14" i="1"/>
  <c r="H14" i="1"/>
  <c r="G14" i="1"/>
  <c r="N13" i="1"/>
  <c r="M13" i="1"/>
  <c r="L13" i="1"/>
  <c r="K13" i="1"/>
  <c r="I13" i="1"/>
  <c r="H13" i="1"/>
  <c r="G13" i="1"/>
  <c r="N12" i="1"/>
  <c r="M12" i="1"/>
  <c r="L12" i="1"/>
  <c r="K12" i="1"/>
  <c r="I12" i="1"/>
  <c r="H12" i="1"/>
  <c r="G12" i="1"/>
  <c r="N11" i="1"/>
  <c r="M11" i="1"/>
  <c r="L11" i="1"/>
  <c r="K11" i="1"/>
  <c r="G11" i="1"/>
  <c r="N10" i="1"/>
  <c r="M10" i="1"/>
  <c r="L10" i="1"/>
  <c r="K10" i="1"/>
  <c r="I10" i="1"/>
  <c r="H10" i="1"/>
  <c r="G10" i="1"/>
  <c r="K9" i="1"/>
  <c r="E303" i="1" l="1"/>
  <c r="E287" i="1"/>
  <c r="E281" i="1"/>
  <c r="E268" i="1"/>
  <c r="E260" i="1"/>
  <c r="E254" i="1"/>
  <c r="E246" i="1"/>
  <c r="E235" i="1"/>
  <c r="J260" i="1" l="1"/>
  <c r="J268" i="1"/>
  <c r="J281" i="1"/>
  <c r="J246" i="1"/>
  <c r="J254" i="1"/>
  <c r="J235" i="1"/>
  <c r="J287" i="1"/>
  <c r="J303" i="1"/>
  <c r="F235" i="1" l="1"/>
  <c r="F287" i="1" l="1"/>
  <c r="F268" i="1"/>
  <c r="F254" i="1"/>
  <c r="F260" i="1"/>
  <c r="F303" i="1"/>
  <c r="F246" i="1" l="1"/>
  <c r="F281" i="1"/>
  <c r="E236" i="1" l="1"/>
  <c r="J237" i="1" l="1"/>
  <c r="J238" i="1"/>
  <c r="J236" i="1"/>
  <c r="J314" i="1" l="1"/>
  <c r="J213" i="1"/>
  <c r="J315" i="1"/>
  <c r="J129" i="1"/>
  <c r="J308" i="1"/>
  <c r="J312" i="1"/>
  <c r="J35" i="1"/>
  <c r="J95" i="1"/>
  <c r="J99" i="1"/>
  <c r="J175" i="1"/>
  <c r="J153" i="1"/>
  <c r="J19" i="1"/>
  <c r="J130" i="1"/>
  <c r="J310" i="1"/>
  <c r="J182" i="1"/>
  <c r="J39" i="1"/>
  <c r="J155" i="1"/>
  <c r="J185" i="1"/>
  <c r="J33" i="1"/>
  <c r="J307" i="1"/>
  <c r="J202" i="1"/>
  <c r="J316" i="1"/>
  <c r="J18" i="1"/>
  <c r="J115" i="1"/>
  <c r="J65" i="1"/>
  <c r="J64" i="1"/>
  <c r="J311" i="1"/>
  <c r="J313" i="1" l="1"/>
  <c r="J170" i="1"/>
  <c r="J317" i="1"/>
  <c r="J188" i="1"/>
  <c r="J117" i="1"/>
  <c r="J186" i="1"/>
  <c r="J204" i="1"/>
  <c r="J164" i="1"/>
  <c r="J86" i="1"/>
  <c r="J29" i="1"/>
  <c r="J127" i="1"/>
  <c r="J309" i="1"/>
  <c r="J62" i="1"/>
  <c r="J31" i="1"/>
  <c r="J168" i="1"/>
  <c r="F253" i="1" l="1"/>
  <c r="F76" i="1"/>
  <c r="F41" i="1"/>
  <c r="F21" i="1"/>
  <c r="F266" i="1"/>
  <c r="F179" i="1"/>
  <c r="F244" i="1"/>
  <c r="F110" i="1"/>
  <c r="F24" i="1"/>
  <c r="F96" i="1"/>
  <c r="F177" i="1"/>
  <c r="F180" i="1"/>
  <c r="F263" i="1"/>
  <c r="F150" i="1"/>
  <c r="F310" i="1"/>
  <c r="F206" i="1"/>
  <c r="F301" i="1"/>
  <c r="F225" i="1"/>
  <c r="F43" i="1"/>
  <c r="F63" i="1"/>
  <c r="F22" i="1"/>
  <c r="F29" i="1"/>
  <c r="F272" i="1"/>
  <c r="F317" i="1"/>
  <c r="F77" i="1"/>
  <c r="F285" i="1"/>
  <c r="F265" i="1"/>
  <c r="F222" i="1"/>
  <c r="F132" i="1"/>
  <c r="F59" i="1"/>
  <c r="F259" i="1"/>
  <c r="F207" i="1"/>
  <c r="F104" i="1"/>
  <c r="F166" i="1"/>
  <c r="F47" i="1"/>
  <c r="F53" i="1"/>
  <c r="F300" i="1"/>
  <c r="F276" i="1"/>
  <c r="F38" i="1"/>
  <c r="F234" i="1"/>
  <c r="F164" i="1"/>
  <c r="F304" i="1"/>
  <c r="F115" i="1"/>
  <c r="F81" i="1"/>
  <c r="F141" i="1"/>
  <c r="F292" i="1"/>
  <c r="F131" i="1"/>
  <c r="F54" i="1"/>
  <c r="F127" i="1"/>
  <c r="F25" i="1"/>
  <c r="F185" i="1"/>
  <c r="F169" i="1"/>
  <c r="F270" i="1"/>
  <c r="F106" i="1"/>
  <c r="F145" i="1"/>
  <c r="F55" i="1"/>
  <c r="F211" i="1"/>
  <c r="F199" i="1"/>
  <c r="F239" i="1"/>
  <c r="F201" i="1"/>
  <c r="F133" i="1"/>
  <c r="F258" i="1"/>
  <c r="F220" i="1"/>
  <c r="F73" i="1"/>
  <c r="F113" i="1"/>
  <c r="F262" i="1"/>
  <c r="F128" i="1"/>
  <c r="F45" i="1"/>
  <c r="F175" i="1"/>
  <c r="F316" i="1"/>
  <c r="F13" i="1"/>
  <c r="F129" i="1"/>
  <c r="F183" i="1"/>
  <c r="F99" i="1"/>
  <c r="F123" i="1"/>
  <c r="F307" i="1"/>
  <c r="F250" i="1"/>
  <c r="F91" i="1"/>
  <c r="F261" i="1"/>
  <c r="F84" i="1"/>
  <c r="F125" i="1"/>
  <c r="F61" i="1"/>
  <c r="F143" i="1"/>
  <c r="F216" i="1"/>
  <c r="F42" i="1"/>
  <c r="F269" i="1"/>
  <c r="F70" i="1"/>
  <c r="F191" i="1"/>
  <c r="F243" i="1"/>
  <c r="F214" i="1"/>
  <c r="F12" i="1"/>
  <c r="F182" i="1"/>
  <c r="F286" i="1"/>
  <c r="F308" i="1"/>
  <c r="F188" i="1"/>
  <c r="F34" i="1"/>
  <c r="F48" i="1"/>
  <c r="F112" i="1"/>
  <c r="F187" i="1"/>
  <c r="F228" i="1"/>
  <c r="F146" i="1"/>
  <c r="F111" i="1"/>
  <c r="F32" i="1"/>
  <c r="F58" i="1"/>
  <c r="F306" i="1"/>
  <c r="F57" i="1"/>
  <c r="F148" i="1"/>
  <c r="F223" i="1"/>
  <c r="F242" i="1"/>
  <c r="F176" i="1"/>
  <c r="F271" i="1"/>
  <c r="F156" i="1"/>
  <c r="F282" i="1"/>
  <c r="F50" i="1"/>
  <c r="F273" i="1"/>
  <c r="F37" i="1"/>
  <c r="F117" i="1"/>
  <c r="F210" i="1"/>
  <c r="F94" i="1"/>
  <c r="F181" i="1"/>
  <c r="F205" i="1"/>
  <c r="F238" i="1"/>
  <c r="F217" i="1"/>
  <c r="F241" i="1"/>
  <c r="F40" i="1"/>
  <c r="F65" i="1"/>
  <c r="F82" i="1"/>
  <c r="F291" i="1"/>
  <c r="F46" i="1"/>
  <c r="F98" i="1"/>
  <c r="F140" i="1"/>
  <c r="F68" i="1"/>
  <c r="F158" i="1"/>
  <c r="F315" i="1"/>
  <c r="F245" i="1"/>
  <c r="F274" i="1"/>
  <c r="F147" i="1"/>
  <c r="F44" i="1"/>
  <c r="F240" i="1"/>
  <c r="F23" i="1"/>
  <c r="F14" i="1"/>
  <c r="F15" i="1"/>
  <c r="F121" i="1"/>
  <c r="F161" i="1"/>
  <c r="F163" i="1"/>
  <c r="F52" i="1"/>
  <c r="F69" i="1"/>
  <c r="F49" i="1"/>
  <c r="F33" i="1"/>
  <c r="F249" i="1"/>
  <c r="F139" i="1"/>
  <c r="F277" i="1"/>
  <c r="F159" i="1"/>
  <c r="F165" i="1"/>
  <c r="F89" i="1"/>
  <c r="F278" i="1"/>
  <c r="F193" i="1"/>
  <c r="F119" i="1"/>
  <c r="F101" i="1"/>
  <c r="F208" i="1"/>
  <c r="F90" i="1"/>
  <c r="F237" i="1"/>
  <c r="F218" i="1"/>
  <c r="F309" i="1"/>
  <c r="F103" i="1"/>
  <c r="F196" i="1"/>
  <c r="F297" i="1"/>
  <c r="F118" i="1"/>
  <c r="F152" i="1"/>
  <c r="F138" i="1"/>
  <c r="F62" i="1"/>
  <c r="F255" i="1"/>
  <c r="F134" i="1"/>
  <c r="F108" i="1"/>
  <c r="F295" i="1"/>
  <c r="F120" i="1"/>
  <c r="F160" i="1"/>
  <c r="F190" i="1"/>
  <c r="F284" i="1"/>
  <c r="F86" i="1"/>
  <c r="F189" i="1"/>
  <c r="F213" i="1"/>
  <c r="F186" i="1"/>
  <c r="F171" i="1"/>
  <c r="F264" i="1"/>
  <c r="F114" i="1"/>
  <c r="F155" i="1"/>
  <c r="F224" i="1"/>
  <c r="F313" i="1"/>
  <c r="F314" i="1"/>
  <c r="F67" i="1"/>
  <c r="F226" i="1"/>
  <c r="F202" i="1"/>
  <c r="F219" i="1"/>
  <c r="F172" i="1"/>
  <c r="F30" i="1"/>
  <c r="F107" i="1"/>
  <c r="F248" i="1"/>
  <c r="F36" i="1"/>
  <c r="F124" i="1"/>
  <c r="F79" i="1"/>
  <c r="F87" i="1"/>
  <c r="F229" i="1"/>
  <c r="F162" i="1"/>
  <c r="F283" i="1"/>
  <c r="F256" i="1"/>
  <c r="F290" i="1"/>
  <c r="F142" i="1"/>
  <c r="F279" i="1"/>
  <c r="F296" i="1"/>
  <c r="F109" i="1"/>
  <c r="F215" i="1"/>
  <c r="F126" i="1"/>
  <c r="F302" i="1"/>
  <c r="F198" i="1"/>
  <c r="F100" i="1"/>
  <c r="F80" i="1"/>
  <c r="F27" i="1"/>
  <c r="F204" i="1"/>
  <c r="F252" i="1"/>
  <c r="F95" i="1"/>
  <c r="F66" i="1"/>
  <c r="F144" i="1"/>
  <c r="F92" i="1"/>
  <c r="F298" i="1"/>
  <c r="F195" i="1"/>
  <c r="F280" i="1"/>
  <c r="F16" i="1"/>
  <c r="F11" i="1"/>
  <c r="F294" i="1"/>
  <c r="F26" i="1"/>
  <c r="F17" i="1"/>
  <c r="F74" i="1"/>
  <c r="F10" i="1"/>
  <c r="F311" i="1"/>
  <c r="F28" i="1"/>
  <c r="F236" i="1"/>
  <c r="F116" i="1"/>
  <c r="F168" i="1"/>
  <c r="F39" i="1"/>
  <c r="F170" i="1"/>
  <c r="F267" i="1"/>
  <c r="F154" i="1"/>
  <c r="F251" i="1"/>
  <c r="F153" i="1"/>
  <c r="F72" i="1"/>
  <c r="F288" i="1"/>
  <c r="F233" i="1"/>
  <c r="F230" i="1"/>
  <c r="F178" i="1"/>
  <c r="F83" i="1"/>
  <c r="F35" i="1"/>
  <c r="F209" i="1"/>
  <c r="F151" i="1"/>
  <c r="F75" i="1"/>
  <c r="F227" i="1"/>
  <c r="F20" i="1"/>
  <c r="F194" i="1"/>
  <c r="F93" i="1"/>
  <c r="F289" i="1"/>
  <c r="F31" i="1"/>
  <c r="F97" i="1"/>
  <c r="F88" i="1"/>
  <c r="F130" i="1"/>
  <c r="F257" i="1"/>
  <c r="F102" i="1"/>
  <c r="F174" i="1"/>
  <c r="F203" i="1"/>
  <c r="F299" i="1"/>
  <c r="F60" i="1"/>
  <c r="F149" i="1"/>
  <c r="F71" i="1"/>
  <c r="F275" i="1"/>
  <c r="F135" i="1"/>
  <c r="F51" i="1"/>
  <c r="F200" i="1"/>
  <c r="F85" i="1"/>
  <c r="F247" i="1"/>
  <c r="F305" i="1"/>
  <c r="F231" i="1"/>
  <c r="F184" i="1"/>
  <c r="F192" i="1"/>
  <c r="F167" i="1"/>
  <c r="F18" i="1"/>
  <c r="F122" i="1"/>
  <c r="F137" i="1"/>
  <c r="F19" i="1"/>
  <c r="F56" i="1"/>
  <c r="F105" i="1"/>
  <c r="F221" i="1"/>
  <c r="F312" i="1"/>
  <c r="F64" i="1"/>
  <c r="F293" i="1"/>
  <c r="F136" i="1"/>
  <c r="F232" i="1" l="1"/>
  <c r="F78" i="1"/>
  <c r="F157" i="1"/>
  <c r="F197" i="1"/>
  <c r="F212" i="1" l="1"/>
  <c r="E238" i="1" l="1"/>
  <c r="E129" i="1" l="1"/>
  <c r="E186" i="1"/>
  <c r="E188" i="1"/>
  <c r="E175" i="1"/>
  <c r="E18" i="1"/>
  <c r="E130" i="1"/>
  <c r="E86" i="1"/>
  <c r="E164" i="1"/>
  <c r="E39" i="1"/>
  <c r="E31" i="1"/>
  <c r="E65" i="1"/>
  <c r="E29" i="1"/>
  <c r="E202" i="1"/>
  <c r="E19" i="1"/>
  <c r="E64" i="1"/>
  <c r="E182" i="1"/>
  <c r="E307" i="1"/>
  <c r="E213" i="1" l="1"/>
  <c r="E155" i="1"/>
  <c r="J17" i="1" l="1"/>
  <c r="J45" i="1"/>
  <c r="J38" i="1"/>
  <c r="J28" i="1"/>
  <c r="J22" i="1"/>
  <c r="J14" i="1"/>
  <c r="J34" i="1"/>
  <c r="J59" i="1" l="1"/>
  <c r="J274" i="1"/>
  <c r="J30" i="1"/>
  <c r="J85" i="1"/>
  <c r="J190" i="1"/>
  <c r="J144" i="1"/>
  <c r="J111" i="1"/>
  <c r="J249" i="1"/>
  <c r="J247" i="1"/>
  <c r="J137" i="1"/>
  <c r="J267" i="1"/>
  <c r="J139" i="1"/>
  <c r="J25" i="1"/>
  <c r="J102" i="1"/>
  <c r="J285" i="1"/>
  <c r="J280" i="1"/>
  <c r="J110" i="1"/>
  <c r="J154" i="1"/>
  <c r="J243" i="1"/>
  <c r="J103" i="1"/>
  <c r="J203" i="1"/>
  <c r="J161" i="1"/>
  <c r="J250" i="1"/>
  <c r="J225" i="1"/>
  <c r="J299" i="1"/>
  <c r="J116" i="1"/>
  <c r="J214" i="1"/>
  <c r="J120" i="1"/>
  <c r="J217" i="1"/>
  <c r="J242" i="1"/>
  <c r="J132" i="1"/>
  <c r="J179" i="1"/>
  <c r="J98" i="1"/>
  <c r="J272" i="1"/>
  <c r="J160" i="1"/>
  <c r="J24" i="1"/>
  <c r="J40" i="1"/>
  <c r="J151" i="1"/>
  <c r="J212" i="1"/>
  <c r="J290" i="1"/>
  <c r="J158" i="1"/>
  <c r="J219" i="1"/>
  <c r="J296" i="1"/>
  <c r="J289" i="1"/>
  <c r="J257" i="1"/>
  <c r="J177" i="1"/>
  <c r="J263" i="1"/>
  <c r="J301" i="1"/>
  <c r="J189" i="1"/>
  <c r="J11" i="1"/>
  <c r="J21" i="1"/>
  <c r="J157" i="1"/>
  <c r="J68" i="1"/>
  <c r="J92" i="1"/>
  <c r="J275" i="1"/>
  <c r="J216" i="1"/>
  <c r="J293" i="1"/>
  <c r="J282" i="1"/>
  <c r="J108" i="1"/>
  <c r="J228" i="1"/>
  <c r="J302" i="1"/>
  <c r="J230" i="1"/>
  <c r="J265" i="1"/>
  <c r="J93" i="1"/>
  <c r="J245" i="1"/>
  <c r="J152" i="1"/>
  <c r="J196" i="1"/>
  <c r="J91" i="1"/>
  <c r="J252" i="1"/>
  <c r="J241" i="1"/>
  <c r="J63" i="1"/>
  <c r="J277" i="1"/>
  <c r="J107" i="1"/>
  <c r="J147" i="1"/>
  <c r="J234" i="1"/>
  <c r="J123" i="1"/>
  <c r="J278" i="1"/>
  <c r="J42" i="1"/>
  <c r="J136" i="1"/>
  <c r="J284" i="1"/>
  <c r="J292" i="1"/>
  <c r="J69" i="1"/>
  <c r="J295" i="1"/>
  <c r="J149" i="1"/>
  <c r="J178" i="1"/>
  <c r="J259" i="1"/>
  <c r="J104" i="1"/>
  <c r="J36" i="1"/>
  <c r="J148" i="1"/>
  <c r="J206" i="1"/>
  <c r="J286" i="1"/>
  <c r="J232" i="1"/>
  <c r="J53" i="1"/>
  <c r="J13" i="1"/>
  <c r="J222" i="1"/>
  <c r="J271" i="1"/>
  <c r="J72" i="1"/>
  <c r="J180" i="1"/>
  <c r="J122" i="1"/>
  <c r="J270" i="1"/>
  <c r="J84" i="1"/>
  <c r="J220" i="1"/>
  <c r="J163" i="1"/>
  <c r="J229" i="1"/>
  <c r="J145" i="1"/>
  <c r="J89" i="1"/>
  <c r="J193" i="1"/>
  <c r="J269" i="1"/>
  <c r="J57" i="1"/>
  <c r="J138" i="1"/>
  <c r="J273" i="1"/>
  <c r="J251" i="1"/>
  <c r="J66" i="1"/>
  <c r="J165" i="1"/>
  <c r="J125" i="1"/>
  <c r="J96" i="1"/>
  <c r="J12" i="1"/>
  <c r="J297" i="1"/>
  <c r="J223" i="1"/>
  <c r="J305" i="1"/>
  <c r="J140" i="1"/>
  <c r="J304" i="1"/>
  <c r="J94" i="1"/>
  <c r="J231" i="1"/>
  <c r="J43" i="1"/>
  <c r="J306" i="1"/>
  <c r="J60" i="1"/>
  <c r="J150" i="1"/>
  <c r="J119" i="1"/>
  <c r="J82" i="1"/>
  <c r="J197" i="1"/>
  <c r="J44" i="1"/>
  <c r="J75" i="1"/>
  <c r="J195" i="1"/>
  <c r="J78" i="1"/>
  <c r="J209" i="1"/>
  <c r="J218" i="1"/>
  <c r="J88" i="1"/>
  <c r="J233" i="1"/>
  <c r="J23" i="1"/>
  <c r="J142" i="1"/>
  <c r="J141" i="1"/>
  <c r="J240" i="1"/>
  <c r="J201" i="1"/>
  <c r="J283" i="1"/>
  <c r="J221" i="1"/>
  <c r="J176" i="1"/>
  <c r="J32" i="1"/>
  <c r="J114" i="1"/>
  <c r="J70" i="1"/>
  <c r="J191" i="1"/>
  <c r="J41" i="1"/>
  <c r="J215" i="1"/>
  <c r="J83" i="1"/>
  <c r="J131" i="1"/>
  <c r="J55" i="1"/>
  <c r="J134" i="1"/>
  <c r="J109" i="1"/>
  <c r="J253" i="1"/>
  <c r="J143" i="1"/>
  <c r="J10" i="1"/>
  <c r="J79" i="1"/>
  <c r="J187" i="1"/>
  <c r="J198" i="1"/>
  <c r="J279" i="1"/>
  <c r="J262" i="1"/>
  <c r="J51" i="1"/>
  <c r="J81" i="1"/>
  <c r="J172" i="1"/>
  <c r="J74" i="1"/>
  <c r="J183" i="1"/>
  <c r="J37" i="1"/>
  <c r="J200" i="1"/>
  <c r="J80" i="1"/>
  <c r="J300" i="1"/>
  <c r="J124" i="1"/>
  <c r="J205" i="1"/>
  <c r="J47" i="1"/>
  <c r="J211" i="1"/>
  <c r="J50" i="1"/>
  <c r="J15" i="1"/>
  <c r="J224" i="1"/>
  <c r="J56" i="1"/>
  <c r="J264" i="1"/>
  <c r="J135" i="1"/>
  <c r="J226" i="1"/>
  <c r="J256" i="1"/>
  <c r="J26" i="1"/>
  <c r="J105" i="1"/>
  <c r="J298" i="1"/>
  <c r="J288" i="1"/>
  <c r="J113" i="1"/>
  <c r="J239" i="1"/>
  <c r="J77" i="1"/>
  <c r="J294" i="1"/>
  <c r="J121" i="1"/>
  <c r="J58" i="1"/>
  <c r="J166" i="1"/>
  <c r="J227" i="1"/>
  <c r="J87" i="1"/>
  <c r="J244" i="1"/>
  <c r="J90" i="1"/>
  <c r="J73" i="1"/>
  <c r="J261" i="1"/>
  <c r="J181" i="1"/>
  <c r="J146" i="1"/>
  <c r="J101" i="1"/>
  <c r="J192" i="1"/>
  <c r="J276" i="1"/>
  <c r="J266" i="1"/>
  <c r="J97" i="1"/>
  <c r="J208" i="1"/>
  <c r="J167" i="1"/>
  <c r="J27" i="1"/>
  <c r="J46" i="1"/>
  <c r="J156" i="1"/>
  <c r="J291" i="1"/>
  <c r="J118" i="1"/>
  <c r="J52" i="1"/>
  <c r="J162" i="1"/>
  <c r="J112" i="1"/>
  <c r="J210" i="1"/>
  <c r="J258" i="1"/>
  <c r="J128" i="1"/>
  <c r="J9" i="1"/>
  <c r="J133" i="1"/>
  <c r="J126" i="1"/>
  <c r="J20" i="1"/>
  <c r="J16" i="1"/>
  <c r="J194" i="1"/>
  <c r="J48" i="1"/>
  <c r="J54" i="1"/>
  <c r="J248" i="1"/>
  <c r="J71" i="1"/>
  <c r="J100" i="1"/>
  <c r="J199" i="1"/>
  <c r="J49" i="1"/>
  <c r="J159" i="1"/>
  <c r="J106" i="1"/>
  <c r="J207" i="1"/>
  <c r="J169" i="1"/>
  <c r="J255" i="1"/>
  <c r="J61" i="1"/>
  <c r="J171" i="1"/>
  <c r="J67" i="1"/>
  <c r="J174" i="1"/>
  <c r="J184" i="1"/>
  <c r="J76" i="1"/>
  <c r="E115" i="1"/>
  <c r="E185" i="1"/>
  <c r="E62" i="1"/>
  <c r="E170" i="1"/>
  <c r="E95" i="1"/>
  <c r="E10" i="1" l="1"/>
  <c r="E135" i="1" l="1"/>
  <c r="E134" i="1"/>
  <c r="E208" i="1"/>
  <c r="E166" i="1"/>
  <c r="E245" i="1"/>
  <c r="E297" i="1"/>
  <c r="E167" i="1"/>
  <c r="E42" i="1"/>
  <c r="E151" i="1"/>
  <c r="E285" i="1"/>
  <c r="E118" i="1"/>
  <c r="E162" i="1"/>
  <c r="E103" i="1"/>
  <c r="E142" i="1"/>
  <c r="E189" i="1"/>
  <c r="E192" i="1"/>
  <c r="E282" i="1"/>
  <c r="E121" i="1"/>
  <c r="E133" i="1"/>
  <c r="E146" i="1"/>
  <c r="E216" i="1"/>
  <c r="E256" i="1"/>
  <c r="E228" i="1"/>
  <c r="E57" i="1"/>
  <c r="E126" i="1"/>
  <c r="E159" i="1"/>
  <c r="E149" i="1"/>
  <c r="E128" i="1"/>
  <c r="E100" i="1"/>
  <c r="E292" i="1"/>
  <c r="E249" i="1"/>
  <c r="E308" i="1"/>
  <c r="E63" i="1"/>
  <c r="E205" i="1"/>
  <c r="E93" i="1"/>
  <c r="E113" i="1"/>
  <c r="E69" i="1"/>
  <c r="E299" i="1"/>
  <c r="E136" i="1"/>
  <c r="E145" i="1"/>
  <c r="E301" i="1"/>
  <c r="E184" i="1"/>
  <c r="E176" i="1"/>
  <c r="E200" i="1"/>
  <c r="E82" i="1"/>
  <c r="E181" i="1"/>
  <c r="E224" i="1"/>
  <c r="E16" i="1"/>
  <c r="E30" i="1"/>
  <c r="E269" i="1"/>
  <c r="E156" i="1"/>
  <c r="E91" i="1"/>
  <c r="E265" i="1"/>
  <c r="E272" i="1"/>
  <c r="E12" i="1"/>
  <c r="E288" i="1"/>
  <c r="E169" i="1"/>
  <c r="E97" i="1"/>
  <c r="E85" i="1"/>
  <c r="E72" i="1"/>
  <c r="E219" i="1"/>
  <c r="E138" i="1"/>
  <c r="E17" i="1"/>
  <c r="E74" i="1"/>
  <c r="E295" i="1"/>
  <c r="E190" i="1"/>
  <c r="E43" i="1"/>
  <c r="E122" i="1"/>
  <c r="E105" i="1"/>
  <c r="E47" i="1"/>
  <c r="E88" i="1"/>
  <c r="E40" i="1"/>
  <c r="E132" i="1"/>
  <c r="E70" i="1"/>
  <c r="E244" i="1"/>
  <c r="E38" i="1"/>
  <c r="E212" i="1"/>
  <c r="E171" i="1"/>
  <c r="E25" i="1"/>
  <c r="E109" i="1"/>
  <c r="E101" i="1"/>
  <c r="E311" i="1"/>
  <c r="E83" i="1"/>
  <c r="E28" i="1"/>
  <c r="E80" i="1"/>
  <c r="E206" i="1"/>
  <c r="E187" i="1"/>
  <c r="E13" i="1"/>
  <c r="E24" i="1"/>
  <c r="E123" i="1"/>
  <c r="E251" i="1"/>
  <c r="E227" i="1"/>
  <c r="E290" i="1"/>
  <c r="E220" i="1"/>
  <c r="E279" i="1"/>
  <c r="E215" i="1"/>
  <c r="E34" i="1"/>
  <c r="E53" i="1"/>
  <c r="E196" i="1"/>
  <c r="E262" i="1"/>
  <c r="E49" i="1"/>
  <c r="E111" i="1"/>
  <c r="E21" i="1"/>
  <c r="E267" i="1"/>
  <c r="E280" i="1"/>
  <c r="E89" i="1"/>
  <c r="E163" i="1"/>
  <c r="E306" i="1"/>
  <c r="E223" i="1"/>
  <c r="E226" i="1"/>
  <c r="E191" i="1"/>
  <c r="E179" i="1"/>
  <c r="E139" i="1"/>
  <c r="E90" i="1"/>
  <c r="E284" i="1"/>
  <c r="E32" i="1"/>
  <c r="E75" i="1"/>
  <c r="E51" i="1"/>
  <c r="E218" i="1"/>
  <c r="E14" i="1"/>
  <c r="E289" i="1"/>
  <c r="E207" i="1"/>
  <c r="E116" i="1"/>
  <c r="E106" i="1"/>
  <c r="E148" i="1"/>
  <c r="E161" i="1"/>
  <c r="E20" i="1"/>
  <c r="E294" i="1"/>
  <c r="E77" i="1"/>
  <c r="E26" i="1"/>
  <c r="E15" i="1"/>
  <c r="E203" i="1"/>
  <c r="E193" i="1"/>
  <c r="E222" i="1"/>
  <c r="E112" i="1"/>
  <c r="E255" i="1"/>
  <c r="E37" i="1"/>
  <c r="E298" i="1"/>
  <c r="E41" i="1"/>
  <c r="E195" i="1"/>
  <c r="E247" i="1"/>
  <c r="E221" i="1"/>
  <c r="E293" i="1"/>
  <c r="E79" i="1"/>
  <c r="G86" i="1" l="1"/>
  <c r="E177" i="1" l="1"/>
  <c r="E67" i="1"/>
  <c r="E198" i="1"/>
  <c r="E55" i="1"/>
  <c r="E143" i="1"/>
  <c r="E154" i="1"/>
  <c r="E125" i="1"/>
  <c r="E81" i="1"/>
  <c r="E194" i="1"/>
  <c r="E114" i="1"/>
  <c r="E241" i="1"/>
  <c r="E160" i="1"/>
  <c r="E210" i="1"/>
  <c r="E261" i="1"/>
  <c r="E22" i="1" l="1"/>
  <c r="E127" i="1" l="1"/>
  <c r="E283" i="1"/>
  <c r="E302" i="1"/>
  <c r="E277" i="1"/>
  <c r="E233" i="1"/>
  <c r="E137" i="1"/>
  <c r="E275" i="1"/>
  <c r="E60" i="1"/>
  <c r="E165" i="1"/>
  <c r="E87" i="1"/>
  <c r="E237" i="1"/>
  <c r="E124" i="1"/>
  <c r="E36" i="1"/>
  <c r="E209" i="1"/>
  <c r="E92" i="1"/>
  <c r="E252" i="1"/>
  <c r="E239" i="1"/>
  <c r="E107" i="1"/>
  <c r="E96" i="1"/>
  <c r="E271" i="1"/>
  <c r="E68" i="1"/>
  <c r="E61" i="1"/>
  <c r="E225" i="1"/>
  <c r="E243" i="1"/>
  <c r="E46" i="1"/>
  <c r="E291" i="1"/>
  <c r="E78" i="1"/>
  <c r="E131" i="1"/>
  <c r="E152" i="1"/>
  <c r="E104" i="1"/>
  <c r="E56" i="1"/>
  <c r="E147" i="1"/>
  <c r="E296" i="1"/>
  <c r="E158" i="1"/>
  <c r="E108" i="1"/>
  <c r="E310" i="1"/>
  <c r="E201" i="1"/>
  <c r="E300" i="1"/>
  <c r="E120" i="1"/>
  <c r="E240" i="1"/>
  <c r="E27" i="1"/>
  <c r="E44" i="1"/>
  <c r="E234" i="1" l="1"/>
  <c r="E253" i="1"/>
  <c r="E314" i="1"/>
  <c r="E229" i="1"/>
  <c r="E273" i="1"/>
  <c r="E274" i="1"/>
  <c r="E258" i="1"/>
  <c r="E71" i="1"/>
  <c r="E172" i="1"/>
  <c r="E197" i="1"/>
  <c r="E231" i="1"/>
  <c r="E33" i="1"/>
  <c r="E144" i="1"/>
  <c r="E248" i="1"/>
  <c r="E168" i="1"/>
  <c r="E35" i="1"/>
  <c r="E110" i="1"/>
  <c r="E211" i="1"/>
  <c r="E312" i="1"/>
  <c r="E317" i="1"/>
  <c r="E94" i="1"/>
  <c r="E257" i="1"/>
  <c r="E99" i="1"/>
  <c r="E102" i="1"/>
  <c r="E50" i="1"/>
  <c r="E263" i="1"/>
  <c r="E178" i="1"/>
  <c r="E54" i="1"/>
  <c r="E309" i="1"/>
  <c r="E117" i="1"/>
  <c r="E199" i="1"/>
  <c r="E157" i="1"/>
  <c r="E230" i="1"/>
  <c r="E266" i="1"/>
  <c r="E76" i="1"/>
  <c r="E204" i="1"/>
  <c r="E98" i="1"/>
  <c r="E150" i="1"/>
  <c r="E84" i="1"/>
  <c r="E304" i="1"/>
  <c r="E313" i="1"/>
  <c r="E242" i="1"/>
  <c r="E73" i="1"/>
  <c r="E250" i="1"/>
  <c r="E140" i="1"/>
  <c r="E58" i="1"/>
  <c r="E66" i="1"/>
  <c r="E23" i="1"/>
  <c r="E59" i="1"/>
  <c r="E315" i="1"/>
  <c r="E153" i="1"/>
  <c r="E52" i="1"/>
  <c r="E232" i="1"/>
  <c r="E180" i="1"/>
  <c r="E259" i="1"/>
  <c r="E278" i="1"/>
  <c r="E217" i="1"/>
  <c r="E316" i="1"/>
  <c r="E141" i="1"/>
  <c r="E183" i="1"/>
  <c r="E45" i="1"/>
  <c r="E305" i="1"/>
  <c r="E270" i="1"/>
  <c r="E119" i="1"/>
  <c r="E264" i="1"/>
  <c r="E48" i="1"/>
  <c r="E286" i="1"/>
  <c r="E174" i="1"/>
  <c r="E276" i="1"/>
  <c r="E214" i="1" l="1"/>
  <c r="E11" i="1"/>
  <c r="I253" i="1" l="1"/>
  <c r="H253" i="1"/>
  <c r="I110" i="1" l="1"/>
  <c r="I102" i="1"/>
  <c r="I61" i="1"/>
  <c r="I242" i="1"/>
  <c r="I68" i="1"/>
  <c r="I232" i="1"/>
  <c r="I302" i="1"/>
  <c r="I229" i="1"/>
  <c r="I141" i="1"/>
  <c r="I98" i="1"/>
  <c r="I50" i="1"/>
  <c r="I237" i="1"/>
  <c r="I59" i="1"/>
  <c r="H102" i="1"/>
  <c r="H110" i="1"/>
  <c r="H68" i="1"/>
  <c r="H61" i="1"/>
  <c r="H302" i="1"/>
  <c r="H242" i="1"/>
  <c r="H50" i="1" l="1"/>
  <c r="H98" i="1"/>
  <c r="H232" i="1"/>
  <c r="H229" i="1"/>
  <c r="H141" i="1"/>
  <c r="H237" i="1"/>
  <c r="H59" i="1"/>
  <c r="I168" i="1"/>
  <c r="I46" i="1"/>
  <c r="I263" i="1"/>
  <c r="I52" i="1"/>
  <c r="I86" i="1"/>
  <c r="I120" i="1"/>
  <c r="I286" i="1"/>
  <c r="I71" i="1"/>
  <c r="I225" i="1"/>
  <c r="I73" i="1"/>
  <c r="I283" i="1"/>
  <c r="I248" i="1"/>
  <c r="I150" i="1"/>
  <c r="I304" i="1"/>
  <c r="I199" i="1"/>
  <c r="I264" i="1"/>
  <c r="I231" i="1"/>
  <c r="I66" i="1"/>
  <c r="I108" i="1"/>
  <c r="I217" i="1"/>
  <c r="I172" i="1"/>
  <c r="I124" i="1"/>
  <c r="I127" i="1"/>
  <c r="I309" i="1"/>
  <c r="I94" i="1"/>
  <c r="I234" i="1"/>
  <c r="I11" i="1"/>
  <c r="I87" i="1"/>
  <c r="I230" i="1"/>
  <c r="H168" i="1"/>
  <c r="H263" i="1"/>
  <c r="H46" i="1"/>
  <c r="H286" i="1"/>
  <c r="H52" i="1"/>
  <c r="H86" i="1"/>
  <c r="H71" i="1"/>
  <c r="H225" i="1"/>
  <c r="H248" i="1"/>
  <c r="H264" i="1" l="1"/>
  <c r="H231" i="1"/>
  <c r="H283" i="1"/>
  <c r="H230" i="1"/>
  <c r="H150" i="1"/>
  <c r="H73" i="1"/>
  <c r="H172" i="1"/>
  <c r="H234" i="1"/>
  <c r="H108" i="1"/>
  <c r="H304" i="1"/>
  <c r="H120" i="1"/>
  <c r="H127" i="1"/>
  <c r="H87" i="1"/>
  <c r="H217" i="1"/>
  <c r="H124" i="1"/>
  <c r="H199" i="1"/>
  <c r="H66" i="1"/>
  <c r="H94" i="1"/>
  <c r="H309" i="1"/>
  <c r="H11" i="1"/>
  <c r="I300" i="1"/>
  <c r="I48" i="1"/>
  <c r="I84" i="1"/>
  <c r="I278" i="1"/>
  <c r="I310" i="1"/>
  <c r="I153" i="1"/>
  <c r="I157" i="1"/>
  <c r="I305" i="1"/>
  <c r="I296" i="1"/>
  <c r="I315" i="1"/>
  <c r="I277" i="1"/>
  <c r="I257" i="1"/>
  <c r="I240" i="1"/>
  <c r="I312" i="1"/>
  <c r="I291" i="1"/>
  <c r="H84" i="1"/>
  <c r="H48" i="1"/>
  <c r="H157" i="1"/>
  <c r="H278" i="1"/>
  <c r="H153" i="1"/>
  <c r="H296" i="1"/>
  <c r="H310" i="1"/>
  <c r="H315" i="1"/>
  <c r="H240" i="1" l="1"/>
  <c r="H305" i="1"/>
  <c r="H257" i="1"/>
  <c r="H300" i="1"/>
  <c r="H291" i="1"/>
  <c r="H312" i="1"/>
  <c r="H277" i="1"/>
  <c r="I258" i="1"/>
  <c r="I78" i="1"/>
  <c r="I250" i="1"/>
  <c r="I35" i="1"/>
  <c r="I144" i="1"/>
  <c r="I204" i="1"/>
  <c r="I209" i="1"/>
  <c r="I36" i="1"/>
  <c r="I316" i="1"/>
  <c r="I140" i="1"/>
  <c r="I165" i="1"/>
  <c r="I92" i="1"/>
  <c r="I233" i="1"/>
  <c r="I271" i="1"/>
  <c r="I76" i="1"/>
  <c r="I201" i="1"/>
  <c r="I259" i="1"/>
  <c r="I99" i="1"/>
  <c r="I211" i="1"/>
  <c r="I317" i="1"/>
  <c r="I270" i="1"/>
  <c r="I54" i="1"/>
  <c r="I158" i="1"/>
  <c r="I252" i="1"/>
  <c r="I239" i="1"/>
  <c r="I60" i="1"/>
  <c r="I276" i="1"/>
  <c r="I131" i="1"/>
  <c r="I117" i="1"/>
  <c r="I107" i="1"/>
  <c r="I178" i="1"/>
  <c r="I137" i="1"/>
  <c r="I23" i="1"/>
  <c r="I96" i="1"/>
  <c r="I275" i="1"/>
  <c r="I147" i="1"/>
  <c r="I273" i="1"/>
  <c r="I197" i="1"/>
  <c r="I314" i="1"/>
  <c r="I266" i="1"/>
  <c r="I56" i="1"/>
  <c r="I45" i="1"/>
  <c r="I27" i="1"/>
  <c r="I58" i="1"/>
  <c r="I174" i="1"/>
  <c r="I44" i="1"/>
  <c r="I104" i="1"/>
  <c r="I152" i="1"/>
  <c r="I313" i="1"/>
  <c r="I243" i="1"/>
  <c r="I274" i="1"/>
  <c r="I33" i="1"/>
  <c r="I183" i="1"/>
  <c r="I180" i="1"/>
  <c r="I119" i="1"/>
  <c r="H252" i="1"/>
  <c r="H35" i="1"/>
  <c r="H271" i="1"/>
  <c r="H211" i="1"/>
  <c r="H178" i="1"/>
  <c r="H258" i="1"/>
  <c r="H259" i="1"/>
  <c r="H266" i="1"/>
  <c r="H314" i="1"/>
  <c r="H209" i="1"/>
  <c r="H92" i="1"/>
  <c r="H78" i="1"/>
  <c r="H56" i="1"/>
  <c r="H316" i="1"/>
  <c r="H140" i="1"/>
  <c r="H165" i="1"/>
  <c r="H107" i="1"/>
  <c r="H233" i="1"/>
  <c r="H36" i="1"/>
  <c r="H144" i="1"/>
  <c r="H250" i="1"/>
  <c r="H137" i="1" l="1"/>
  <c r="H204" i="1"/>
  <c r="H158" i="1"/>
  <c r="H197" i="1"/>
  <c r="H147" i="1"/>
  <c r="H117" i="1"/>
  <c r="H54" i="1"/>
  <c r="H76" i="1"/>
  <c r="H174" i="1"/>
  <c r="H44" i="1"/>
  <c r="H239" i="1"/>
  <c r="H131" i="1"/>
  <c r="H270" i="1"/>
  <c r="H58" i="1"/>
  <c r="H201" i="1"/>
  <c r="H243" i="1"/>
  <c r="H317" i="1"/>
  <c r="H180" i="1"/>
  <c r="H104" i="1"/>
  <c r="H33" i="1"/>
  <c r="H275" i="1"/>
  <c r="H274" i="1"/>
  <c r="H183" i="1"/>
  <c r="H23" i="1"/>
  <c r="H276" i="1"/>
  <c r="H96" i="1"/>
  <c r="H273" i="1"/>
  <c r="H152" i="1"/>
  <c r="H27" i="1"/>
  <c r="H45" i="1"/>
  <c r="H119" i="1"/>
  <c r="H313" i="1"/>
  <c r="H60" i="1"/>
  <c r="H99" i="1" l="1"/>
  <c r="I214" i="1"/>
  <c r="H214" i="1" l="1"/>
  <c r="I7" i="1" l="1"/>
  <c r="O317" i="1"/>
  <c r="O316" i="1"/>
  <c r="O315" i="1"/>
  <c r="O314" i="1"/>
  <c r="O313" i="1"/>
  <c r="O312" i="1"/>
  <c r="O311" i="1"/>
  <c r="O310" i="1"/>
  <c r="O309" i="1"/>
  <c r="O308" i="1"/>
  <c r="O307" i="1"/>
  <c r="O306" i="1"/>
  <c r="O305" i="1"/>
  <c r="O304" i="1"/>
  <c r="O303" i="1"/>
  <c r="O302" i="1"/>
  <c r="O301" i="1"/>
  <c r="O300" i="1"/>
  <c r="O299" i="1"/>
  <c r="O298" i="1"/>
  <c r="O297" i="1"/>
  <c r="O296" i="1"/>
  <c r="O295" i="1"/>
  <c r="O294" i="1"/>
  <c r="O293" i="1"/>
  <c r="O292" i="1"/>
  <c r="O291" i="1"/>
  <c r="O290" i="1"/>
  <c r="O289" i="1"/>
  <c r="O288" i="1"/>
  <c r="O287" i="1"/>
  <c r="O286" i="1"/>
  <c r="O285" i="1"/>
  <c r="O284" i="1"/>
  <c r="O283" i="1"/>
  <c r="O282" i="1"/>
  <c r="O281" i="1"/>
  <c r="O280" i="1"/>
  <c r="O279" i="1"/>
  <c r="O278" i="1"/>
  <c r="O277" i="1"/>
  <c r="O276" i="1"/>
  <c r="O275" i="1"/>
  <c r="O274" i="1"/>
  <c r="O273" i="1"/>
  <c r="O272" i="1"/>
  <c r="O271" i="1"/>
  <c r="O270" i="1"/>
  <c r="O269" i="1"/>
  <c r="O268" i="1"/>
  <c r="O267" i="1"/>
  <c r="O266" i="1"/>
  <c r="O265" i="1"/>
  <c r="O264" i="1"/>
  <c r="O263" i="1"/>
  <c r="O262" i="1"/>
  <c r="O261" i="1"/>
  <c r="O260" i="1"/>
  <c r="O259" i="1"/>
  <c r="O258" i="1"/>
  <c r="O257" i="1"/>
  <c r="O256" i="1"/>
  <c r="O255" i="1"/>
  <c r="O254" i="1"/>
  <c r="O253" i="1"/>
  <c r="O252" i="1"/>
  <c r="O251" i="1"/>
  <c r="O250" i="1"/>
  <c r="O249" i="1"/>
  <c r="O248" i="1"/>
  <c r="O247" i="1"/>
  <c r="O246" i="1"/>
  <c r="O245" i="1"/>
  <c r="O244" i="1"/>
  <c r="O243" i="1"/>
  <c r="O242" i="1"/>
  <c r="O241" i="1"/>
  <c r="O240" i="1"/>
  <c r="O239" i="1"/>
  <c r="O238" i="1"/>
  <c r="O237" i="1"/>
  <c r="O236" i="1"/>
  <c r="O235" i="1"/>
  <c r="O234" i="1"/>
  <c r="O233" i="1"/>
  <c r="O232" i="1"/>
  <c r="O231" i="1"/>
  <c r="O230" i="1"/>
  <c r="O229" i="1"/>
  <c r="O228" i="1"/>
  <c r="O227" i="1"/>
  <c r="O226" i="1"/>
  <c r="O225" i="1"/>
  <c r="O224" i="1"/>
  <c r="O223" i="1"/>
  <c r="O222" i="1"/>
  <c r="O221" i="1"/>
  <c r="O220" i="1"/>
  <c r="O219" i="1"/>
  <c r="O218" i="1"/>
  <c r="O217" i="1"/>
  <c r="O216" i="1"/>
  <c r="O215" i="1"/>
  <c r="O214" i="1"/>
  <c r="O213" i="1"/>
  <c r="O212" i="1"/>
  <c r="O211" i="1"/>
  <c r="O210" i="1"/>
  <c r="O209" i="1"/>
  <c r="O208" i="1"/>
  <c r="O207" i="1"/>
  <c r="O206" i="1"/>
  <c r="O205" i="1"/>
  <c r="O204" i="1"/>
  <c r="O203" i="1"/>
  <c r="O202" i="1"/>
  <c r="O201" i="1"/>
  <c r="O200" i="1"/>
  <c r="O199" i="1"/>
  <c r="O198" i="1"/>
  <c r="O197" i="1"/>
  <c r="O196" i="1"/>
  <c r="O195" i="1"/>
  <c r="O194" i="1"/>
  <c r="O193" i="1"/>
  <c r="O192" i="1"/>
  <c r="O191" i="1"/>
  <c r="O190" i="1"/>
  <c r="O189" i="1"/>
  <c r="O188" i="1"/>
  <c r="O187" i="1"/>
  <c r="O186" i="1"/>
  <c r="O185" i="1"/>
  <c r="O184" i="1"/>
  <c r="O183" i="1"/>
  <c r="O182" i="1"/>
  <c r="O181" i="1"/>
  <c r="O180" i="1"/>
  <c r="O179" i="1"/>
  <c r="O178" i="1"/>
  <c r="O177" i="1"/>
  <c r="O176" i="1"/>
  <c r="O175" i="1"/>
  <c r="O174" i="1"/>
  <c r="O172" i="1"/>
  <c r="O171" i="1"/>
  <c r="O170" i="1"/>
  <c r="O169" i="1"/>
  <c r="O168" i="1"/>
  <c r="O167" i="1"/>
  <c r="O166" i="1"/>
  <c r="O165" i="1"/>
  <c r="O164" i="1"/>
  <c r="O163" i="1"/>
  <c r="O162" i="1"/>
  <c r="O161" i="1"/>
  <c r="O160" i="1"/>
  <c r="O159" i="1"/>
  <c r="O158" i="1"/>
  <c r="O157" i="1"/>
  <c r="O156" i="1"/>
  <c r="O155" i="1"/>
  <c r="O154" i="1"/>
  <c r="O153" i="1"/>
  <c r="O152" i="1"/>
  <c r="O151" i="1"/>
  <c r="O150" i="1"/>
  <c r="O149" i="1"/>
  <c r="O148" i="1"/>
  <c r="O147" i="1"/>
  <c r="O146" i="1"/>
  <c r="O145" i="1"/>
  <c r="O144" i="1"/>
  <c r="O143" i="1"/>
  <c r="O142" i="1"/>
  <c r="O141" i="1"/>
  <c r="O140" i="1"/>
  <c r="O139" i="1"/>
  <c r="O138" i="1"/>
  <c r="O137" i="1"/>
  <c r="O136" i="1"/>
  <c r="O135" i="1"/>
  <c r="O134" i="1"/>
  <c r="O133" i="1"/>
  <c r="O132" i="1"/>
  <c r="O131" i="1"/>
  <c r="O130" i="1"/>
  <c r="O129" i="1"/>
  <c r="O128" i="1"/>
  <c r="O127" i="1"/>
  <c r="O126" i="1"/>
  <c r="O125" i="1"/>
  <c r="O124" i="1"/>
  <c r="O123" i="1"/>
  <c r="O122" i="1"/>
  <c r="O121" i="1"/>
  <c r="O120" i="1"/>
  <c r="O119" i="1"/>
  <c r="O118" i="1"/>
  <c r="O117" i="1"/>
  <c r="O116" i="1"/>
  <c r="O115" i="1"/>
  <c r="O114" i="1"/>
  <c r="O113" i="1"/>
  <c r="O112" i="1"/>
  <c r="O111" i="1"/>
  <c r="O110" i="1"/>
  <c r="O109" i="1"/>
  <c r="O108" i="1"/>
  <c r="O107" i="1"/>
  <c r="O106" i="1"/>
  <c r="O105" i="1"/>
  <c r="O104" i="1"/>
  <c r="O103" i="1"/>
  <c r="O102" i="1"/>
  <c r="O101" i="1"/>
  <c r="O100" i="1"/>
  <c r="O99" i="1"/>
  <c r="O98" i="1"/>
  <c r="O97" i="1"/>
  <c r="O96" i="1"/>
  <c r="O95" i="1"/>
  <c r="O94" i="1"/>
  <c r="O93" i="1"/>
  <c r="O92" i="1"/>
  <c r="O91" i="1"/>
  <c r="O90" i="1"/>
  <c r="O89" i="1"/>
  <c r="O88" i="1"/>
  <c r="O87" i="1"/>
  <c r="O86" i="1"/>
  <c r="O85" i="1"/>
  <c r="O84" i="1"/>
  <c r="O83" i="1"/>
  <c r="O82" i="1"/>
  <c r="O81" i="1"/>
  <c r="O80" i="1"/>
  <c r="O79" i="1"/>
  <c r="O78" i="1"/>
  <c r="O77" i="1"/>
  <c r="O76" i="1"/>
  <c r="O75" i="1"/>
  <c r="O74" i="1"/>
  <c r="O73" i="1"/>
  <c r="O72" i="1"/>
  <c r="O71" i="1"/>
  <c r="O70" i="1"/>
  <c r="O69" i="1"/>
  <c r="O68" i="1"/>
  <c r="O67" i="1"/>
  <c r="O66" i="1"/>
  <c r="O65" i="1"/>
  <c r="O64" i="1"/>
  <c r="O63" i="1"/>
  <c r="O62" i="1"/>
  <c r="O61" i="1"/>
  <c r="O60" i="1"/>
  <c r="O59" i="1"/>
  <c r="O58" i="1"/>
  <c r="O57" i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N7" i="1"/>
  <c r="M7" i="1" l="1"/>
  <c r="L7" i="1"/>
  <c r="K7" i="1"/>
  <c r="J7" i="1"/>
  <c r="H7" i="1"/>
  <c r="G7" i="1"/>
  <c r="F7" i="1"/>
  <c r="E7" i="1"/>
  <c r="E9" i="1"/>
  <c r="Z317" i="1"/>
  <c r="Y317" i="1"/>
  <c r="X317" i="1"/>
  <c r="W317" i="1"/>
  <c r="V317" i="1"/>
  <c r="U317" i="1"/>
  <c r="T317" i="1"/>
  <c r="S317" i="1"/>
  <c r="R317" i="1"/>
  <c r="Q317" i="1"/>
  <c r="Z316" i="1"/>
  <c r="Y316" i="1"/>
  <c r="X316" i="1"/>
  <c r="W316" i="1"/>
  <c r="V316" i="1"/>
  <c r="U316" i="1"/>
  <c r="T316" i="1"/>
  <c r="S316" i="1"/>
  <c r="R316" i="1"/>
  <c r="Q316" i="1"/>
  <c r="Z315" i="1"/>
  <c r="Y315" i="1"/>
  <c r="X315" i="1"/>
  <c r="W315" i="1"/>
  <c r="V315" i="1"/>
  <c r="U315" i="1"/>
  <c r="T315" i="1"/>
  <c r="S315" i="1"/>
  <c r="R315" i="1"/>
  <c r="Q315" i="1"/>
  <c r="Z314" i="1"/>
  <c r="Y314" i="1"/>
  <c r="X314" i="1"/>
  <c r="W314" i="1"/>
  <c r="V314" i="1"/>
  <c r="U314" i="1"/>
  <c r="T314" i="1"/>
  <c r="S314" i="1"/>
  <c r="R314" i="1"/>
  <c r="Q314" i="1"/>
  <c r="Z313" i="1"/>
  <c r="Y313" i="1"/>
  <c r="X313" i="1"/>
  <c r="W313" i="1"/>
  <c r="V313" i="1"/>
  <c r="U313" i="1"/>
  <c r="T313" i="1"/>
  <c r="S313" i="1"/>
  <c r="R313" i="1"/>
  <c r="Q313" i="1"/>
  <c r="Z312" i="1"/>
  <c r="Y312" i="1"/>
  <c r="X312" i="1"/>
  <c r="W312" i="1"/>
  <c r="V312" i="1"/>
  <c r="U312" i="1"/>
  <c r="T312" i="1"/>
  <c r="S312" i="1"/>
  <c r="R312" i="1"/>
  <c r="Q312" i="1"/>
  <c r="Z311" i="1"/>
  <c r="Y311" i="1"/>
  <c r="X311" i="1"/>
  <c r="W311" i="1"/>
  <c r="V311" i="1"/>
  <c r="U311" i="1"/>
  <c r="T311" i="1"/>
  <c r="S311" i="1"/>
  <c r="R311" i="1"/>
  <c r="Q311" i="1"/>
  <c r="Z310" i="1"/>
  <c r="Y310" i="1"/>
  <c r="X310" i="1"/>
  <c r="W310" i="1"/>
  <c r="V310" i="1"/>
  <c r="U310" i="1"/>
  <c r="T310" i="1"/>
  <c r="S310" i="1"/>
  <c r="R310" i="1"/>
  <c r="Q310" i="1"/>
  <c r="Z309" i="1"/>
  <c r="Y309" i="1"/>
  <c r="X309" i="1"/>
  <c r="W309" i="1"/>
  <c r="V309" i="1"/>
  <c r="U309" i="1"/>
  <c r="T309" i="1"/>
  <c r="S309" i="1"/>
  <c r="R309" i="1"/>
  <c r="Q309" i="1"/>
  <c r="Z308" i="1"/>
  <c r="Y308" i="1"/>
  <c r="X308" i="1"/>
  <c r="W308" i="1"/>
  <c r="V308" i="1"/>
  <c r="U308" i="1"/>
  <c r="T308" i="1"/>
  <c r="S308" i="1"/>
  <c r="R308" i="1"/>
  <c r="Q308" i="1"/>
  <c r="Z307" i="1"/>
  <c r="Y307" i="1"/>
  <c r="X307" i="1"/>
  <c r="W307" i="1"/>
  <c r="V307" i="1"/>
  <c r="U307" i="1"/>
  <c r="T307" i="1"/>
  <c r="S307" i="1"/>
  <c r="R307" i="1"/>
  <c r="Q307" i="1"/>
  <c r="Z306" i="1"/>
  <c r="Y306" i="1"/>
  <c r="X306" i="1"/>
  <c r="W306" i="1"/>
  <c r="V306" i="1"/>
  <c r="U306" i="1"/>
  <c r="T306" i="1"/>
  <c r="S306" i="1"/>
  <c r="R306" i="1"/>
  <c r="Q306" i="1"/>
  <c r="Z305" i="1"/>
  <c r="Y305" i="1"/>
  <c r="X305" i="1"/>
  <c r="W305" i="1"/>
  <c r="V305" i="1"/>
  <c r="U305" i="1"/>
  <c r="T305" i="1"/>
  <c r="S305" i="1"/>
  <c r="R305" i="1"/>
  <c r="Q305" i="1"/>
  <c r="Z304" i="1"/>
  <c r="Y304" i="1"/>
  <c r="X304" i="1"/>
  <c r="W304" i="1"/>
  <c r="V304" i="1"/>
  <c r="U304" i="1"/>
  <c r="T304" i="1"/>
  <c r="S304" i="1"/>
  <c r="R304" i="1"/>
  <c r="Q304" i="1"/>
  <c r="Z303" i="1"/>
  <c r="Y303" i="1"/>
  <c r="X303" i="1"/>
  <c r="W303" i="1"/>
  <c r="V303" i="1"/>
  <c r="U303" i="1"/>
  <c r="T303" i="1"/>
  <c r="S303" i="1"/>
  <c r="R303" i="1"/>
  <c r="Q303" i="1"/>
  <c r="Z302" i="1"/>
  <c r="Y302" i="1"/>
  <c r="X302" i="1"/>
  <c r="W302" i="1"/>
  <c r="V302" i="1"/>
  <c r="U302" i="1"/>
  <c r="T302" i="1"/>
  <c r="S302" i="1"/>
  <c r="R302" i="1"/>
  <c r="Q302" i="1"/>
  <c r="Z301" i="1"/>
  <c r="Y301" i="1"/>
  <c r="X301" i="1"/>
  <c r="W301" i="1"/>
  <c r="V301" i="1"/>
  <c r="U301" i="1"/>
  <c r="T301" i="1"/>
  <c r="S301" i="1"/>
  <c r="R301" i="1"/>
  <c r="Q301" i="1"/>
  <c r="Z300" i="1"/>
  <c r="Y300" i="1"/>
  <c r="X300" i="1"/>
  <c r="W300" i="1"/>
  <c r="V300" i="1"/>
  <c r="U300" i="1"/>
  <c r="T300" i="1"/>
  <c r="S300" i="1"/>
  <c r="R300" i="1"/>
  <c r="Q300" i="1"/>
  <c r="Z299" i="1"/>
  <c r="Y299" i="1"/>
  <c r="X299" i="1"/>
  <c r="W299" i="1"/>
  <c r="V299" i="1"/>
  <c r="U299" i="1"/>
  <c r="T299" i="1"/>
  <c r="S299" i="1"/>
  <c r="R299" i="1"/>
  <c r="Q299" i="1"/>
  <c r="Z298" i="1"/>
  <c r="Y298" i="1"/>
  <c r="X298" i="1"/>
  <c r="W298" i="1"/>
  <c r="V298" i="1"/>
  <c r="U298" i="1"/>
  <c r="T298" i="1"/>
  <c r="S298" i="1"/>
  <c r="R298" i="1"/>
  <c r="Q298" i="1"/>
  <c r="Z297" i="1"/>
  <c r="Y297" i="1"/>
  <c r="X297" i="1"/>
  <c r="W297" i="1"/>
  <c r="V297" i="1"/>
  <c r="U297" i="1"/>
  <c r="T297" i="1"/>
  <c r="S297" i="1"/>
  <c r="R297" i="1"/>
  <c r="Q297" i="1"/>
  <c r="Z296" i="1"/>
  <c r="Y296" i="1"/>
  <c r="X296" i="1"/>
  <c r="W296" i="1"/>
  <c r="V296" i="1"/>
  <c r="U296" i="1"/>
  <c r="T296" i="1"/>
  <c r="S296" i="1"/>
  <c r="R296" i="1"/>
  <c r="Q296" i="1"/>
  <c r="Z295" i="1"/>
  <c r="Y295" i="1"/>
  <c r="X295" i="1"/>
  <c r="W295" i="1"/>
  <c r="V295" i="1"/>
  <c r="U295" i="1"/>
  <c r="T295" i="1"/>
  <c r="S295" i="1"/>
  <c r="R295" i="1"/>
  <c r="Q295" i="1"/>
  <c r="Z294" i="1"/>
  <c r="Y294" i="1"/>
  <c r="X294" i="1"/>
  <c r="W294" i="1"/>
  <c r="V294" i="1"/>
  <c r="U294" i="1"/>
  <c r="T294" i="1"/>
  <c r="S294" i="1"/>
  <c r="R294" i="1"/>
  <c r="Q294" i="1"/>
  <c r="Z293" i="1"/>
  <c r="Y293" i="1"/>
  <c r="X293" i="1"/>
  <c r="W293" i="1"/>
  <c r="V293" i="1"/>
  <c r="U293" i="1"/>
  <c r="T293" i="1"/>
  <c r="S293" i="1"/>
  <c r="R293" i="1"/>
  <c r="Q293" i="1"/>
  <c r="Z292" i="1"/>
  <c r="Y292" i="1"/>
  <c r="X292" i="1"/>
  <c r="W292" i="1"/>
  <c r="V292" i="1"/>
  <c r="U292" i="1"/>
  <c r="T292" i="1"/>
  <c r="S292" i="1"/>
  <c r="R292" i="1"/>
  <c r="Q292" i="1"/>
  <c r="Z291" i="1"/>
  <c r="Y291" i="1"/>
  <c r="X291" i="1"/>
  <c r="W291" i="1"/>
  <c r="V291" i="1"/>
  <c r="U291" i="1"/>
  <c r="T291" i="1"/>
  <c r="S291" i="1"/>
  <c r="R291" i="1"/>
  <c r="Q291" i="1"/>
  <c r="Z290" i="1"/>
  <c r="Y290" i="1"/>
  <c r="X290" i="1"/>
  <c r="W290" i="1"/>
  <c r="V290" i="1"/>
  <c r="U290" i="1"/>
  <c r="T290" i="1"/>
  <c r="S290" i="1"/>
  <c r="R290" i="1"/>
  <c r="Q290" i="1"/>
  <c r="Z289" i="1"/>
  <c r="Y289" i="1"/>
  <c r="X289" i="1"/>
  <c r="W289" i="1"/>
  <c r="V289" i="1"/>
  <c r="U289" i="1"/>
  <c r="T289" i="1"/>
  <c r="S289" i="1"/>
  <c r="R289" i="1"/>
  <c r="Q289" i="1"/>
  <c r="Z288" i="1"/>
  <c r="Y288" i="1"/>
  <c r="X288" i="1"/>
  <c r="W288" i="1"/>
  <c r="V288" i="1"/>
  <c r="U288" i="1"/>
  <c r="T288" i="1"/>
  <c r="S288" i="1"/>
  <c r="R288" i="1"/>
  <c r="Q288" i="1"/>
  <c r="Z287" i="1"/>
  <c r="Y287" i="1"/>
  <c r="X287" i="1"/>
  <c r="W287" i="1"/>
  <c r="V287" i="1"/>
  <c r="U287" i="1"/>
  <c r="T287" i="1"/>
  <c r="S287" i="1"/>
  <c r="R287" i="1"/>
  <c r="Q287" i="1"/>
  <c r="Z286" i="1"/>
  <c r="Y286" i="1"/>
  <c r="X286" i="1"/>
  <c r="W286" i="1"/>
  <c r="V286" i="1"/>
  <c r="U286" i="1"/>
  <c r="T286" i="1"/>
  <c r="S286" i="1"/>
  <c r="R286" i="1"/>
  <c r="Q286" i="1"/>
  <c r="Z285" i="1"/>
  <c r="Y285" i="1"/>
  <c r="X285" i="1"/>
  <c r="W285" i="1"/>
  <c r="V285" i="1"/>
  <c r="U285" i="1"/>
  <c r="T285" i="1"/>
  <c r="S285" i="1"/>
  <c r="R285" i="1"/>
  <c r="Q285" i="1"/>
  <c r="Z284" i="1"/>
  <c r="Y284" i="1"/>
  <c r="X284" i="1"/>
  <c r="W284" i="1"/>
  <c r="V284" i="1"/>
  <c r="U284" i="1"/>
  <c r="T284" i="1"/>
  <c r="S284" i="1"/>
  <c r="R284" i="1"/>
  <c r="Q284" i="1"/>
  <c r="Z283" i="1"/>
  <c r="Y283" i="1"/>
  <c r="X283" i="1"/>
  <c r="W283" i="1"/>
  <c r="V283" i="1"/>
  <c r="U283" i="1"/>
  <c r="T283" i="1"/>
  <c r="S283" i="1"/>
  <c r="R283" i="1"/>
  <c r="Q283" i="1"/>
  <c r="Z282" i="1"/>
  <c r="Y282" i="1"/>
  <c r="X282" i="1"/>
  <c r="W282" i="1"/>
  <c r="V282" i="1"/>
  <c r="U282" i="1"/>
  <c r="T282" i="1"/>
  <c r="S282" i="1"/>
  <c r="R282" i="1"/>
  <c r="Q282" i="1"/>
  <c r="Z281" i="1"/>
  <c r="Y281" i="1"/>
  <c r="X281" i="1"/>
  <c r="W281" i="1"/>
  <c r="V281" i="1"/>
  <c r="U281" i="1"/>
  <c r="T281" i="1"/>
  <c r="S281" i="1"/>
  <c r="R281" i="1"/>
  <c r="Q281" i="1"/>
  <c r="Z280" i="1"/>
  <c r="Y280" i="1"/>
  <c r="X280" i="1"/>
  <c r="W280" i="1"/>
  <c r="V280" i="1"/>
  <c r="U280" i="1"/>
  <c r="T280" i="1"/>
  <c r="S280" i="1"/>
  <c r="R280" i="1"/>
  <c r="Q280" i="1"/>
  <c r="Z279" i="1"/>
  <c r="Y279" i="1"/>
  <c r="X279" i="1"/>
  <c r="W279" i="1"/>
  <c r="V279" i="1"/>
  <c r="U279" i="1"/>
  <c r="T279" i="1"/>
  <c r="S279" i="1"/>
  <c r="R279" i="1"/>
  <c r="Q279" i="1"/>
  <c r="Z278" i="1"/>
  <c r="Y278" i="1"/>
  <c r="X278" i="1"/>
  <c r="W278" i="1"/>
  <c r="V278" i="1"/>
  <c r="U278" i="1"/>
  <c r="T278" i="1"/>
  <c r="S278" i="1"/>
  <c r="R278" i="1"/>
  <c r="Q278" i="1"/>
  <c r="Z277" i="1"/>
  <c r="Y277" i="1"/>
  <c r="X277" i="1"/>
  <c r="W277" i="1"/>
  <c r="V277" i="1"/>
  <c r="U277" i="1"/>
  <c r="T277" i="1"/>
  <c r="S277" i="1"/>
  <c r="R277" i="1"/>
  <c r="Q277" i="1"/>
  <c r="Z276" i="1"/>
  <c r="Y276" i="1"/>
  <c r="X276" i="1"/>
  <c r="W276" i="1"/>
  <c r="V276" i="1"/>
  <c r="U276" i="1"/>
  <c r="T276" i="1"/>
  <c r="S276" i="1"/>
  <c r="R276" i="1"/>
  <c r="Q276" i="1"/>
  <c r="Z275" i="1"/>
  <c r="Y275" i="1"/>
  <c r="X275" i="1"/>
  <c r="W275" i="1"/>
  <c r="V275" i="1"/>
  <c r="U275" i="1"/>
  <c r="T275" i="1"/>
  <c r="S275" i="1"/>
  <c r="R275" i="1"/>
  <c r="Q275" i="1"/>
  <c r="Z274" i="1"/>
  <c r="Y274" i="1"/>
  <c r="X274" i="1"/>
  <c r="W274" i="1"/>
  <c r="V274" i="1"/>
  <c r="U274" i="1"/>
  <c r="T274" i="1"/>
  <c r="S274" i="1"/>
  <c r="R274" i="1"/>
  <c r="Q274" i="1"/>
  <c r="Z273" i="1"/>
  <c r="Y273" i="1"/>
  <c r="X273" i="1"/>
  <c r="W273" i="1"/>
  <c r="V273" i="1"/>
  <c r="U273" i="1"/>
  <c r="T273" i="1"/>
  <c r="S273" i="1"/>
  <c r="R273" i="1"/>
  <c r="Q273" i="1"/>
  <c r="Z272" i="1"/>
  <c r="Y272" i="1"/>
  <c r="X272" i="1"/>
  <c r="W272" i="1"/>
  <c r="V272" i="1"/>
  <c r="U272" i="1"/>
  <c r="T272" i="1"/>
  <c r="S272" i="1"/>
  <c r="R272" i="1"/>
  <c r="Q272" i="1"/>
  <c r="Z271" i="1"/>
  <c r="Y271" i="1"/>
  <c r="X271" i="1"/>
  <c r="W271" i="1"/>
  <c r="V271" i="1"/>
  <c r="U271" i="1"/>
  <c r="T271" i="1"/>
  <c r="S271" i="1"/>
  <c r="R271" i="1"/>
  <c r="Q271" i="1"/>
  <c r="Z270" i="1"/>
  <c r="Y270" i="1"/>
  <c r="X270" i="1"/>
  <c r="W270" i="1"/>
  <c r="V270" i="1"/>
  <c r="U270" i="1"/>
  <c r="T270" i="1"/>
  <c r="S270" i="1"/>
  <c r="R270" i="1"/>
  <c r="Q270" i="1"/>
  <c r="Z269" i="1"/>
  <c r="Y269" i="1"/>
  <c r="X269" i="1"/>
  <c r="W269" i="1"/>
  <c r="V269" i="1"/>
  <c r="U269" i="1"/>
  <c r="T269" i="1"/>
  <c r="S269" i="1"/>
  <c r="R269" i="1"/>
  <c r="Q269" i="1"/>
  <c r="Z268" i="1"/>
  <c r="Y268" i="1"/>
  <c r="X268" i="1"/>
  <c r="W268" i="1"/>
  <c r="V268" i="1"/>
  <c r="U268" i="1"/>
  <c r="T268" i="1"/>
  <c r="S268" i="1"/>
  <c r="R268" i="1"/>
  <c r="Q268" i="1"/>
  <c r="Z267" i="1"/>
  <c r="Y267" i="1"/>
  <c r="X267" i="1"/>
  <c r="W267" i="1"/>
  <c r="V267" i="1"/>
  <c r="U267" i="1"/>
  <c r="T267" i="1"/>
  <c r="S267" i="1"/>
  <c r="R267" i="1"/>
  <c r="Q267" i="1"/>
  <c r="Z266" i="1"/>
  <c r="Y266" i="1"/>
  <c r="X266" i="1"/>
  <c r="W266" i="1"/>
  <c r="V266" i="1"/>
  <c r="U266" i="1"/>
  <c r="T266" i="1"/>
  <c r="S266" i="1"/>
  <c r="R266" i="1"/>
  <c r="Q266" i="1"/>
  <c r="Z265" i="1"/>
  <c r="Y265" i="1"/>
  <c r="X265" i="1"/>
  <c r="W265" i="1"/>
  <c r="V265" i="1"/>
  <c r="U265" i="1"/>
  <c r="T265" i="1"/>
  <c r="S265" i="1"/>
  <c r="R265" i="1"/>
  <c r="Q265" i="1"/>
  <c r="Z264" i="1"/>
  <c r="Y264" i="1"/>
  <c r="X264" i="1"/>
  <c r="W264" i="1"/>
  <c r="V264" i="1"/>
  <c r="U264" i="1"/>
  <c r="T264" i="1"/>
  <c r="S264" i="1"/>
  <c r="R264" i="1"/>
  <c r="Q264" i="1"/>
  <c r="Z263" i="1"/>
  <c r="Y263" i="1"/>
  <c r="X263" i="1"/>
  <c r="W263" i="1"/>
  <c r="V263" i="1"/>
  <c r="U263" i="1"/>
  <c r="T263" i="1"/>
  <c r="S263" i="1"/>
  <c r="R263" i="1"/>
  <c r="Q263" i="1"/>
  <c r="Z262" i="1"/>
  <c r="Y262" i="1"/>
  <c r="X262" i="1"/>
  <c r="W262" i="1"/>
  <c r="V262" i="1"/>
  <c r="U262" i="1"/>
  <c r="T262" i="1"/>
  <c r="S262" i="1"/>
  <c r="R262" i="1"/>
  <c r="Q262" i="1"/>
  <c r="Z261" i="1"/>
  <c r="Y261" i="1"/>
  <c r="X261" i="1"/>
  <c r="W261" i="1"/>
  <c r="V261" i="1"/>
  <c r="U261" i="1"/>
  <c r="T261" i="1"/>
  <c r="S261" i="1"/>
  <c r="R261" i="1"/>
  <c r="Q261" i="1"/>
  <c r="Z260" i="1"/>
  <c r="Y260" i="1"/>
  <c r="X260" i="1"/>
  <c r="W260" i="1"/>
  <c r="V260" i="1"/>
  <c r="U260" i="1"/>
  <c r="T260" i="1"/>
  <c r="S260" i="1"/>
  <c r="R260" i="1"/>
  <c r="Q260" i="1"/>
  <c r="Z259" i="1"/>
  <c r="Y259" i="1"/>
  <c r="X259" i="1"/>
  <c r="W259" i="1"/>
  <c r="V259" i="1"/>
  <c r="U259" i="1"/>
  <c r="T259" i="1"/>
  <c r="S259" i="1"/>
  <c r="R259" i="1"/>
  <c r="Q259" i="1"/>
  <c r="Z258" i="1"/>
  <c r="Y258" i="1"/>
  <c r="X258" i="1"/>
  <c r="W258" i="1"/>
  <c r="V258" i="1"/>
  <c r="U258" i="1"/>
  <c r="T258" i="1"/>
  <c r="S258" i="1"/>
  <c r="R258" i="1"/>
  <c r="Q258" i="1"/>
  <c r="Z257" i="1"/>
  <c r="Y257" i="1"/>
  <c r="X257" i="1"/>
  <c r="W257" i="1"/>
  <c r="V257" i="1"/>
  <c r="U257" i="1"/>
  <c r="T257" i="1"/>
  <c r="S257" i="1"/>
  <c r="R257" i="1"/>
  <c r="Q257" i="1"/>
  <c r="Z256" i="1"/>
  <c r="Y256" i="1"/>
  <c r="X256" i="1"/>
  <c r="W256" i="1"/>
  <c r="V256" i="1"/>
  <c r="U256" i="1"/>
  <c r="T256" i="1"/>
  <c r="S256" i="1"/>
  <c r="R256" i="1"/>
  <c r="Q256" i="1"/>
  <c r="Z255" i="1"/>
  <c r="Y255" i="1"/>
  <c r="X255" i="1"/>
  <c r="W255" i="1"/>
  <c r="V255" i="1"/>
  <c r="U255" i="1"/>
  <c r="T255" i="1"/>
  <c r="S255" i="1"/>
  <c r="R255" i="1"/>
  <c r="Q255" i="1"/>
  <c r="Z254" i="1"/>
  <c r="Y254" i="1"/>
  <c r="X254" i="1"/>
  <c r="W254" i="1"/>
  <c r="V254" i="1"/>
  <c r="U254" i="1"/>
  <c r="T254" i="1"/>
  <c r="S254" i="1"/>
  <c r="R254" i="1"/>
  <c r="Q254" i="1"/>
  <c r="Z253" i="1"/>
  <c r="Y253" i="1"/>
  <c r="X253" i="1"/>
  <c r="W253" i="1"/>
  <c r="V253" i="1"/>
  <c r="U253" i="1"/>
  <c r="T253" i="1"/>
  <c r="S253" i="1"/>
  <c r="R253" i="1"/>
  <c r="Q253" i="1"/>
  <c r="Z252" i="1"/>
  <c r="Y252" i="1"/>
  <c r="X252" i="1"/>
  <c r="W252" i="1"/>
  <c r="V252" i="1"/>
  <c r="U252" i="1"/>
  <c r="T252" i="1"/>
  <c r="S252" i="1"/>
  <c r="R252" i="1"/>
  <c r="Q252" i="1"/>
  <c r="Z251" i="1"/>
  <c r="Y251" i="1"/>
  <c r="X251" i="1"/>
  <c r="W251" i="1"/>
  <c r="V251" i="1"/>
  <c r="U251" i="1"/>
  <c r="T251" i="1"/>
  <c r="S251" i="1"/>
  <c r="R251" i="1"/>
  <c r="Q251" i="1"/>
  <c r="Z250" i="1"/>
  <c r="Y250" i="1"/>
  <c r="X250" i="1"/>
  <c r="W250" i="1"/>
  <c r="V250" i="1"/>
  <c r="U250" i="1"/>
  <c r="T250" i="1"/>
  <c r="S250" i="1"/>
  <c r="R250" i="1"/>
  <c r="Q250" i="1"/>
  <c r="Z249" i="1"/>
  <c r="Y249" i="1"/>
  <c r="X249" i="1"/>
  <c r="W249" i="1"/>
  <c r="V249" i="1"/>
  <c r="U249" i="1"/>
  <c r="T249" i="1"/>
  <c r="S249" i="1"/>
  <c r="R249" i="1"/>
  <c r="Q249" i="1"/>
  <c r="Z248" i="1"/>
  <c r="Y248" i="1"/>
  <c r="X248" i="1"/>
  <c r="W248" i="1"/>
  <c r="V248" i="1"/>
  <c r="U248" i="1"/>
  <c r="T248" i="1"/>
  <c r="S248" i="1"/>
  <c r="R248" i="1"/>
  <c r="Q248" i="1"/>
  <c r="Z247" i="1"/>
  <c r="Y247" i="1"/>
  <c r="X247" i="1"/>
  <c r="W247" i="1"/>
  <c r="V247" i="1"/>
  <c r="U247" i="1"/>
  <c r="T247" i="1"/>
  <c r="S247" i="1"/>
  <c r="R247" i="1"/>
  <c r="Q247" i="1"/>
  <c r="Z246" i="1"/>
  <c r="Y246" i="1"/>
  <c r="X246" i="1"/>
  <c r="W246" i="1"/>
  <c r="V246" i="1"/>
  <c r="U246" i="1"/>
  <c r="T246" i="1"/>
  <c r="S246" i="1"/>
  <c r="R246" i="1"/>
  <c r="Q246" i="1"/>
  <c r="Z245" i="1"/>
  <c r="Y245" i="1"/>
  <c r="X245" i="1"/>
  <c r="W245" i="1"/>
  <c r="V245" i="1"/>
  <c r="U245" i="1"/>
  <c r="T245" i="1"/>
  <c r="S245" i="1"/>
  <c r="R245" i="1"/>
  <c r="Q245" i="1"/>
  <c r="Z244" i="1"/>
  <c r="Y244" i="1"/>
  <c r="X244" i="1"/>
  <c r="W244" i="1"/>
  <c r="V244" i="1"/>
  <c r="U244" i="1"/>
  <c r="T244" i="1"/>
  <c r="S244" i="1"/>
  <c r="R244" i="1"/>
  <c r="Q244" i="1"/>
  <c r="Z243" i="1"/>
  <c r="Y243" i="1"/>
  <c r="X243" i="1"/>
  <c r="W243" i="1"/>
  <c r="V243" i="1"/>
  <c r="U243" i="1"/>
  <c r="T243" i="1"/>
  <c r="S243" i="1"/>
  <c r="R243" i="1"/>
  <c r="Q243" i="1"/>
  <c r="Z242" i="1"/>
  <c r="Y242" i="1"/>
  <c r="X242" i="1"/>
  <c r="W242" i="1"/>
  <c r="V242" i="1"/>
  <c r="U242" i="1"/>
  <c r="T242" i="1"/>
  <c r="S242" i="1"/>
  <c r="R242" i="1"/>
  <c r="Q242" i="1"/>
  <c r="Z241" i="1"/>
  <c r="Y241" i="1"/>
  <c r="X241" i="1"/>
  <c r="W241" i="1"/>
  <c r="V241" i="1"/>
  <c r="U241" i="1"/>
  <c r="T241" i="1"/>
  <c r="S241" i="1"/>
  <c r="R241" i="1"/>
  <c r="Q241" i="1"/>
  <c r="Z240" i="1"/>
  <c r="Y240" i="1"/>
  <c r="X240" i="1"/>
  <c r="W240" i="1"/>
  <c r="V240" i="1"/>
  <c r="U240" i="1"/>
  <c r="T240" i="1"/>
  <c r="S240" i="1"/>
  <c r="R240" i="1"/>
  <c r="Q240" i="1"/>
  <c r="Z239" i="1"/>
  <c r="Y239" i="1"/>
  <c r="X239" i="1"/>
  <c r="W239" i="1"/>
  <c r="V239" i="1"/>
  <c r="U239" i="1"/>
  <c r="T239" i="1"/>
  <c r="S239" i="1"/>
  <c r="R239" i="1"/>
  <c r="Q239" i="1"/>
  <c r="Z238" i="1"/>
  <c r="Y238" i="1"/>
  <c r="X238" i="1"/>
  <c r="W238" i="1"/>
  <c r="V238" i="1"/>
  <c r="U238" i="1"/>
  <c r="T238" i="1"/>
  <c r="S238" i="1"/>
  <c r="R238" i="1"/>
  <c r="Q238" i="1"/>
  <c r="Z237" i="1"/>
  <c r="Y237" i="1"/>
  <c r="X237" i="1"/>
  <c r="W237" i="1"/>
  <c r="V237" i="1"/>
  <c r="U237" i="1"/>
  <c r="T237" i="1"/>
  <c r="S237" i="1"/>
  <c r="R237" i="1"/>
  <c r="Q237" i="1"/>
  <c r="Z236" i="1"/>
  <c r="Y236" i="1"/>
  <c r="X236" i="1"/>
  <c r="W236" i="1"/>
  <c r="V236" i="1"/>
  <c r="U236" i="1"/>
  <c r="T236" i="1"/>
  <c r="S236" i="1"/>
  <c r="R236" i="1"/>
  <c r="Q236" i="1"/>
  <c r="Z235" i="1"/>
  <c r="Y235" i="1"/>
  <c r="X235" i="1"/>
  <c r="W235" i="1"/>
  <c r="V235" i="1"/>
  <c r="U235" i="1"/>
  <c r="T235" i="1"/>
  <c r="S235" i="1"/>
  <c r="R235" i="1"/>
  <c r="Q235" i="1"/>
  <c r="Z234" i="1"/>
  <c r="Y234" i="1"/>
  <c r="X234" i="1"/>
  <c r="W234" i="1"/>
  <c r="V234" i="1"/>
  <c r="U234" i="1"/>
  <c r="T234" i="1"/>
  <c r="S234" i="1"/>
  <c r="R234" i="1"/>
  <c r="Q234" i="1"/>
  <c r="Z233" i="1"/>
  <c r="Y233" i="1"/>
  <c r="X233" i="1"/>
  <c r="W233" i="1"/>
  <c r="V233" i="1"/>
  <c r="U233" i="1"/>
  <c r="T233" i="1"/>
  <c r="S233" i="1"/>
  <c r="R233" i="1"/>
  <c r="Q233" i="1"/>
  <c r="Z232" i="1"/>
  <c r="Y232" i="1"/>
  <c r="X232" i="1"/>
  <c r="W232" i="1"/>
  <c r="V232" i="1"/>
  <c r="U232" i="1"/>
  <c r="T232" i="1"/>
  <c r="S232" i="1"/>
  <c r="R232" i="1"/>
  <c r="Q232" i="1"/>
  <c r="Z231" i="1"/>
  <c r="Y231" i="1"/>
  <c r="X231" i="1"/>
  <c r="W231" i="1"/>
  <c r="V231" i="1"/>
  <c r="U231" i="1"/>
  <c r="T231" i="1"/>
  <c r="S231" i="1"/>
  <c r="R231" i="1"/>
  <c r="Q231" i="1"/>
  <c r="Z230" i="1"/>
  <c r="Y230" i="1"/>
  <c r="X230" i="1"/>
  <c r="W230" i="1"/>
  <c r="V230" i="1"/>
  <c r="U230" i="1"/>
  <c r="T230" i="1"/>
  <c r="S230" i="1"/>
  <c r="R230" i="1"/>
  <c r="Q230" i="1"/>
  <c r="Z229" i="1"/>
  <c r="Y229" i="1"/>
  <c r="X229" i="1"/>
  <c r="W229" i="1"/>
  <c r="V229" i="1"/>
  <c r="U229" i="1"/>
  <c r="T229" i="1"/>
  <c r="S229" i="1"/>
  <c r="R229" i="1"/>
  <c r="Q229" i="1"/>
  <c r="Z228" i="1"/>
  <c r="Y228" i="1"/>
  <c r="X228" i="1"/>
  <c r="W228" i="1"/>
  <c r="V228" i="1"/>
  <c r="U228" i="1"/>
  <c r="T228" i="1"/>
  <c r="S228" i="1"/>
  <c r="R228" i="1"/>
  <c r="Q228" i="1"/>
  <c r="Z227" i="1"/>
  <c r="Y227" i="1"/>
  <c r="X227" i="1"/>
  <c r="W227" i="1"/>
  <c r="V227" i="1"/>
  <c r="U227" i="1"/>
  <c r="T227" i="1"/>
  <c r="S227" i="1"/>
  <c r="R227" i="1"/>
  <c r="Q227" i="1"/>
  <c r="Z226" i="1"/>
  <c r="Y226" i="1"/>
  <c r="X226" i="1"/>
  <c r="W226" i="1"/>
  <c r="V226" i="1"/>
  <c r="U226" i="1"/>
  <c r="T226" i="1"/>
  <c r="S226" i="1"/>
  <c r="R226" i="1"/>
  <c r="Q226" i="1"/>
  <c r="Z225" i="1"/>
  <c r="Y225" i="1"/>
  <c r="X225" i="1"/>
  <c r="W225" i="1"/>
  <c r="V225" i="1"/>
  <c r="U225" i="1"/>
  <c r="T225" i="1"/>
  <c r="S225" i="1"/>
  <c r="R225" i="1"/>
  <c r="Q225" i="1"/>
  <c r="Z224" i="1"/>
  <c r="Y224" i="1"/>
  <c r="X224" i="1"/>
  <c r="W224" i="1"/>
  <c r="V224" i="1"/>
  <c r="U224" i="1"/>
  <c r="T224" i="1"/>
  <c r="S224" i="1"/>
  <c r="R224" i="1"/>
  <c r="Q224" i="1"/>
  <c r="Z223" i="1"/>
  <c r="Y223" i="1"/>
  <c r="X223" i="1"/>
  <c r="W223" i="1"/>
  <c r="V223" i="1"/>
  <c r="U223" i="1"/>
  <c r="T223" i="1"/>
  <c r="S223" i="1"/>
  <c r="R223" i="1"/>
  <c r="Q223" i="1"/>
  <c r="Z222" i="1"/>
  <c r="Y222" i="1"/>
  <c r="X222" i="1"/>
  <c r="W222" i="1"/>
  <c r="V222" i="1"/>
  <c r="U222" i="1"/>
  <c r="T222" i="1"/>
  <c r="S222" i="1"/>
  <c r="R222" i="1"/>
  <c r="Q222" i="1"/>
  <c r="Z221" i="1"/>
  <c r="Y221" i="1"/>
  <c r="X221" i="1"/>
  <c r="W221" i="1"/>
  <c r="V221" i="1"/>
  <c r="U221" i="1"/>
  <c r="T221" i="1"/>
  <c r="S221" i="1"/>
  <c r="R221" i="1"/>
  <c r="Q221" i="1"/>
  <c r="Z220" i="1"/>
  <c r="Y220" i="1"/>
  <c r="X220" i="1"/>
  <c r="W220" i="1"/>
  <c r="V220" i="1"/>
  <c r="U220" i="1"/>
  <c r="T220" i="1"/>
  <c r="S220" i="1"/>
  <c r="R220" i="1"/>
  <c r="Q220" i="1"/>
  <c r="Z219" i="1"/>
  <c r="Y219" i="1"/>
  <c r="X219" i="1"/>
  <c r="W219" i="1"/>
  <c r="V219" i="1"/>
  <c r="U219" i="1"/>
  <c r="T219" i="1"/>
  <c r="S219" i="1"/>
  <c r="R219" i="1"/>
  <c r="Q219" i="1"/>
  <c r="Z218" i="1"/>
  <c r="Y218" i="1"/>
  <c r="X218" i="1"/>
  <c r="W218" i="1"/>
  <c r="V218" i="1"/>
  <c r="U218" i="1"/>
  <c r="T218" i="1"/>
  <c r="S218" i="1"/>
  <c r="R218" i="1"/>
  <c r="Q218" i="1"/>
  <c r="Z217" i="1"/>
  <c r="Y217" i="1"/>
  <c r="X217" i="1"/>
  <c r="W217" i="1"/>
  <c r="V217" i="1"/>
  <c r="U217" i="1"/>
  <c r="T217" i="1"/>
  <c r="S217" i="1"/>
  <c r="R217" i="1"/>
  <c r="Q217" i="1"/>
  <c r="Z216" i="1"/>
  <c r="Y216" i="1"/>
  <c r="X216" i="1"/>
  <c r="W216" i="1"/>
  <c r="V216" i="1"/>
  <c r="U216" i="1"/>
  <c r="T216" i="1"/>
  <c r="S216" i="1"/>
  <c r="R216" i="1"/>
  <c r="Q216" i="1"/>
  <c r="Z215" i="1"/>
  <c r="Y215" i="1"/>
  <c r="X215" i="1"/>
  <c r="W215" i="1"/>
  <c r="V215" i="1"/>
  <c r="U215" i="1"/>
  <c r="T215" i="1"/>
  <c r="S215" i="1"/>
  <c r="R215" i="1"/>
  <c r="Q215" i="1"/>
  <c r="Z214" i="1"/>
  <c r="Y214" i="1"/>
  <c r="X214" i="1"/>
  <c r="W214" i="1"/>
  <c r="V214" i="1"/>
  <c r="U214" i="1"/>
  <c r="T214" i="1"/>
  <c r="S214" i="1"/>
  <c r="R214" i="1"/>
  <c r="Q214" i="1"/>
  <c r="Z213" i="1"/>
  <c r="Y213" i="1"/>
  <c r="X213" i="1"/>
  <c r="W213" i="1"/>
  <c r="V213" i="1"/>
  <c r="U213" i="1"/>
  <c r="T213" i="1"/>
  <c r="S213" i="1"/>
  <c r="R213" i="1"/>
  <c r="Q213" i="1"/>
  <c r="Z212" i="1"/>
  <c r="Y212" i="1"/>
  <c r="X212" i="1"/>
  <c r="W212" i="1"/>
  <c r="V212" i="1"/>
  <c r="U212" i="1"/>
  <c r="T212" i="1"/>
  <c r="S212" i="1"/>
  <c r="R212" i="1"/>
  <c r="Q212" i="1"/>
  <c r="Z211" i="1"/>
  <c r="Y211" i="1"/>
  <c r="X211" i="1"/>
  <c r="W211" i="1"/>
  <c r="V211" i="1"/>
  <c r="U211" i="1"/>
  <c r="T211" i="1"/>
  <c r="S211" i="1"/>
  <c r="R211" i="1"/>
  <c r="Q211" i="1"/>
  <c r="Z210" i="1"/>
  <c r="Y210" i="1"/>
  <c r="X210" i="1"/>
  <c r="W210" i="1"/>
  <c r="V210" i="1"/>
  <c r="U210" i="1"/>
  <c r="T210" i="1"/>
  <c r="S210" i="1"/>
  <c r="R210" i="1"/>
  <c r="Q210" i="1"/>
  <c r="Z209" i="1"/>
  <c r="Y209" i="1"/>
  <c r="X209" i="1"/>
  <c r="W209" i="1"/>
  <c r="V209" i="1"/>
  <c r="U209" i="1"/>
  <c r="T209" i="1"/>
  <c r="S209" i="1"/>
  <c r="R209" i="1"/>
  <c r="Q209" i="1"/>
  <c r="Z208" i="1"/>
  <c r="Y208" i="1"/>
  <c r="X208" i="1"/>
  <c r="W208" i="1"/>
  <c r="V208" i="1"/>
  <c r="U208" i="1"/>
  <c r="T208" i="1"/>
  <c r="S208" i="1"/>
  <c r="R208" i="1"/>
  <c r="Q208" i="1"/>
  <c r="Z207" i="1"/>
  <c r="Y207" i="1"/>
  <c r="X207" i="1"/>
  <c r="W207" i="1"/>
  <c r="V207" i="1"/>
  <c r="U207" i="1"/>
  <c r="T207" i="1"/>
  <c r="S207" i="1"/>
  <c r="R207" i="1"/>
  <c r="Q207" i="1"/>
  <c r="Z206" i="1"/>
  <c r="Y206" i="1"/>
  <c r="X206" i="1"/>
  <c r="W206" i="1"/>
  <c r="V206" i="1"/>
  <c r="U206" i="1"/>
  <c r="T206" i="1"/>
  <c r="S206" i="1"/>
  <c r="R206" i="1"/>
  <c r="Q206" i="1"/>
  <c r="Z205" i="1"/>
  <c r="Y205" i="1"/>
  <c r="X205" i="1"/>
  <c r="W205" i="1"/>
  <c r="V205" i="1"/>
  <c r="U205" i="1"/>
  <c r="T205" i="1"/>
  <c r="S205" i="1"/>
  <c r="R205" i="1"/>
  <c r="Q205" i="1"/>
  <c r="Z204" i="1"/>
  <c r="Y204" i="1"/>
  <c r="X204" i="1"/>
  <c r="W204" i="1"/>
  <c r="V204" i="1"/>
  <c r="U204" i="1"/>
  <c r="T204" i="1"/>
  <c r="S204" i="1"/>
  <c r="R204" i="1"/>
  <c r="Q204" i="1"/>
  <c r="Z203" i="1"/>
  <c r="Y203" i="1"/>
  <c r="X203" i="1"/>
  <c r="W203" i="1"/>
  <c r="V203" i="1"/>
  <c r="U203" i="1"/>
  <c r="T203" i="1"/>
  <c r="S203" i="1"/>
  <c r="R203" i="1"/>
  <c r="Q203" i="1"/>
  <c r="Z202" i="1"/>
  <c r="Y202" i="1"/>
  <c r="X202" i="1"/>
  <c r="W202" i="1"/>
  <c r="V202" i="1"/>
  <c r="U202" i="1"/>
  <c r="T202" i="1"/>
  <c r="S202" i="1"/>
  <c r="R202" i="1"/>
  <c r="Q202" i="1"/>
  <c r="Z201" i="1"/>
  <c r="Y201" i="1"/>
  <c r="X201" i="1"/>
  <c r="W201" i="1"/>
  <c r="V201" i="1"/>
  <c r="U201" i="1"/>
  <c r="T201" i="1"/>
  <c r="S201" i="1"/>
  <c r="R201" i="1"/>
  <c r="Q201" i="1"/>
  <c r="Z200" i="1"/>
  <c r="Y200" i="1"/>
  <c r="X200" i="1"/>
  <c r="W200" i="1"/>
  <c r="V200" i="1"/>
  <c r="U200" i="1"/>
  <c r="T200" i="1"/>
  <c r="S200" i="1"/>
  <c r="R200" i="1"/>
  <c r="Q200" i="1"/>
  <c r="Z199" i="1"/>
  <c r="Y199" i="1"/>
  <c r="X199" i="1"/>
  <c r="W199" i="1"/>
  <c r="V199" i="1"/>
  <c r="U199" i="1"/>
  <c r="T199" i="1"/>
  <c r="S199" i="1"/>
  <c r="R199" i="1"/>
  <c r="Q199" i="1"/>
  <c r="Z198" i="1"/>
  <c r="Y198" i="1"/>
  <c r="X198" i="1"/>
  <c r="W198" i="1"/>
  <c r="V198" i="1"/>
  <c r="U198" i="1"/>
  <c r="T198" i="1"/>
  <c r="S198" i="1"/>
  <c r="R198" i="1"/>
  <c r="Q198" i="1"/>
  <c r="Z197" i="1"/>
  <c r="Y197" i="1"/>
  <c r="X197" i="1"/>
  <c r="W197" i="1"/>
  <c r="V197" i="1"/>
  <c r="U197" i="1"/>
  <c r="T197" i="1"/>
  <c r="S197" i="1"/>
  <c r="R197" i="1"/>
  <c r="Q197" i="1"/>
  <c r="Z196" i="1"/>
  <c r="Y196" i="1"/>
  <c r="X196" i="1"/>
  <c r="W196" i="1"/>
  <c r="V196" i="1"/>
  <c r="U196" i="1"/>
  <c r="T196" i="1"/>
  <c r="S196" i="1"/>
  <c r="R196" i="1"/>
  <c r="Q196" i="1"/>
  <c r="Z195" i="1"/>
  <c r="Y195" i="1"/>
  <c r="X195" i="1"/>
  <c r="W195" i="1"/>
  <c r="V195" i="1"/>
  <c r="U195" i="1"/>
  <c r="T195" i="1"/>
  <c r="S195" i="1"/>
  <c r="R195" i="1"/>
  <c r="Q195" i="1"/>
  <c r="Z194" i="1"/>
  <c r="Y194" i="1"/>
  <c r="X194" i="1"/>
  <c r="W194" i="1"/>
  <c r="V194" i="1"/>
  <c r="U194" i="1"/>
  <c r="T194" i="1"/>
  <c r="S194" i="1"/>
  <c r="R194" i="1"/>
  <c r="Q194" i="1"/>
  <c r="Z193" i="1"/>
  <c r="Y193" i="1"/>
  <c r="X193" i="1"/>
  <c r="W193" i="1"/>
  <c r="V193" i="1"/>
  <c r="U193" i="1"/>
  <c r="T193" i="1"/>
  <c r="S193" i="1"/>
  <c r="R193" i="1"/>
  <c r="Q193" i="1"/>
  <c r="Z192" i="1"/>
  <c r="Y192" i="1"/>
  <c r="X192" i="1"/>
  <c r="W192" i="1"/>
  <c r="V192" i="1"/>
  <c r="U192" i="1"/>
  <c r="T192" i="1"/>
  <c r="S192" i="1"/>
  <c r="R192" i="1"/>
  <c r="Q192" i="1"/>
  <c r="Z191" i="1"/>
  <c r="Y191" i="1"/>
  <c r="X191" i="1"/>
  <c r="W191" i="1"/>
  <c r="V191" i="1"/>
  <c r="U191" i="1"/>
  <c r="T191" i="1"/>
  <c r="S191" i="1"/>
  <c r="R191" i="1"/>
  <c r="Q191" i="1"/>
  <c r="Z190" i="1"/>
  <c r="Y190" i="1"/>
  <c r="X190" i="1"/>
  <c r="W190" i="1"/>
  <c r="V190" i="1"/>
  <c r="U190" i="1"/>
  <c r="T190" i="1"/>
  <c r="S190" i="1"/>
  <c r="R190" i="1"/>
  <c r="Q190" i="1"/>
  <c r="Z189" i="1"/>
  <c r="Y189" i="1"/>
  <c r="X189" i="1"/>
  <c r="W189" i="1"/>
  <c r="V189" i="1"/>
  <c r="U189" i="1"/>
  <c r="T189" i="1"/>
  <c r="S189" i="1"/>
  <c r="R189" i="1"/>
  <c r="Q189" i="1"/>
  <c r="Z188" i="1"/>
  <c r="Y188" i="1"/>
  <c r="X188" i="1"/>
  <c r="W188" i="1"/>
  <c r="V188" i="1"/>
  <c r="U188" i="1"/>
  <c r="T188" i="1"/>
  <c r="S188" i="1"/>
  <c r="R188" i="1"/>
  <c r="Q188" i="1"/>
  <c r="Z187" i="1"/>
  <c r="Y187" i="1"/>
  <c r="X187" i="1"/>
  <c r="W187" i="1"/>
  <c r="V187" i="1"/>
  <c r="U187" i="1"/>
  <c r="T187" i="1"/>
  <c r="S187" i="1"/>
  <c r="R187" i="1"/>
  <c r="Q187" i="1"/>
  <c r="Z186" i="1"/>
  <c r="Y186" i="1"/>
  <c r="X186" i="1"/>
  <c r="W186" i="1"/>
  <c r="V186" i="1"/>
  <c r="U186" i="1"/>
  <c r="T186" i="1"/>
  <c r="S186" i="1"/>
  <c r="R186" i="1"/>
  <c r="Q186" i="1"/>
  <c r="Z185" i="1"/>
  <c r="Y185" i="1"/>
  <c r="X185" i="1"/>
  <c r="W185" i="1"/>
  <c r="V185" i="1"/>
  <c r="U185" i="1"/>
  <c r="T185" i="1"/>
  <c r="S185" i="1"/>
  <c r="R185" i="1"/>
  <c r="Q185" i="1"/>
  <c r="Z184" i="1"/>
  <c r="Y184" i="1"/>
  <c r="X184" i="1"/>
  <c r="W184" i="1"/>
  <c r="V184" i="1"/>
  <c r="U184" i="1"/>
  <c r="T184" i="1"/>
  <c r="S184" i="1"/>
  <c r="R184" i="1"/>
  <c r="Q184" i="1"/>
  <c r="Z183" i="1"/>
  <c r="Y183" i="1"/>
  <c r="X183" i="1"/>
  <c r="W183" i="1"/>
  <c r="V183" i="1"/>
  <c r="U183" i="1"/>
  <c r="T183" i="1"/>
  <c r="S183" i="1"/>
  <c r="R183" i="1"/>
  <c r="Q183" i="1"/>
  <c r="Z182" i="1"/>
  <c r="Y182" i="1"/>
  <c r="X182" i="1"/>
  <c r="W182" i="1"/>
  <c r="V182" i="1"/>
  <c r="U182" i="1"/>
  <c r="T182" i="1"/>
  <c r="S182" i="1"/>
  <c r="R182" i="1"/>
  <c r="Q182" i="1"/>
  <c r="Z181" i="1"/>
  <c r="Y181" i="1"/>
  <c r="X181" i="1"/>
  <c r="W181" i="1"/>
  <c r="V181" i="1"/>
  <c r="U181" i="1"/>
  <c r="T181" i="1"/>
  <c r="S181" i="1"/>
  <c r="R181" i="1"/>
  <c r="Q181" i="1"/>
  <c r="Z180" i="1"/>
  <c r="Y180" i="1"/>
  <c r="X180" i="1"/>
  <c r="W180" i="1"/>
  <c r="V180" i="1"/>
  <c r="U180" i="1"/>
  <c r="T180" i="1"/>
  <c r="S180" i="1"/>
  <c r="R180" i="1"/>
  <c r="Q180" i="1"/>
  <c r="Z179" i="1"/>
  <c r="Y179" i="1"/>
  <c r="X179" i="1"/>
  <c r="W179" i="1"/>
  <c r="V179" i="1"/>
  <c r="U179" i="1"/>
  <c r="T179" i="1"/>
  <c r="S179" i="1"/>
  <c r="R179" i="1"/>
  <c r="Q179" i="1"/>
  <c r="Z178" i="1"/>
  <c r="Y178" i="1"/>
  <c r="X178" i="1"/>
  <c r="W178" i="1"/>
  <c r="V178" i="1"/>
  <c r="U178" i="1"/>
  <c r="T178" i="1"/>
  <c r="S178" i="1"/>
  <c r="R178" i="1"/>
  <c r="Q178" i="1"/>
  <c r="Z177" i="1"/>
  <c r="Y177" i="1"/>
  <c r="X177" i="1"/>
  <c r="W177" i="1"/>
  <c r="V177" i="1"/>
  <c r="U177" i="1"/>
  <c r="T177" i="1"/>
  <c r="S177" i="1"/>
  <c r="R177" i="1"/>
  <c r="Q177" i="1"/>
  <c r="Z176" i="1"/>
  <c r="Y176" i="1"/>
  <c r="X176" i="1"/>
  <c r="W176" i="1"/>
  <c r="V176" i="1"/>
  <c r="U176" i="1"/>
  <c r="T176" i="1"/>
  <c r="S176" i="1"/>
  <c r="R176" i="1"/>
  <c r="Q176" i="1"/>
  <c r="Z175" i="1"/>
  <c r="Y175" i="1"/>
  <c r="X175" i="1"/>
  <c r="W175" i="1"/>
  <c r="V175" i="1"/>
  <c r="U175" i="1"/>
  <c r="T175" i="1"/>
  <c r="S175" i="1"/>
  <c r="R175" i="1"/>
  <c r="Q175" i="1"/>
  <c r="Z174" i="1"/>
  <c r="Y174" i="1"/>
  <c r="X174" i="1"/>
  <c r="W174" i="1"/>
  <c r="V174" i="1"/>
  <c r="U174" i="1"/>
  <c r="T174" i="1"/>
  <c r="S174" i="1"/>
  <c r="R174" i="1"/>
  <c r="Q174" i="1"/>
  <c r="Z172" i="1"/>
  <c r="Y172" i="1"/>
  <c r="X172" i="1"/>
  <c r="W172" i="1"/>
  <c r="V172" i="1"/>
  <c r="U172" i="1"/>
  <c r="T172" i="1"/>
  <c r="S172" i="1"/>
  <c r="R172" i="1"/>
  <c r="Q172" i="1"/>
  <c r="Z171" i="1"/>
  <c r="Y171" i="1"/>
  <c r="X171" i="1"/>
  <c r="W171" i="1"/>
  <c r="V171" i="1"/>
  <c r="U171" i="1"/>
  <c r="T171" i="1"/>
  <c r="S171" i="1"/>
  <c r="R171" i="1"/>
  <c r="Q171" i="1"/>
  <c r="Z170" i="1"/>
  <c r="Y170" i="1"/>
  <c r="X170" i="1"/>
  <c r="W170" i="1"/>
  <c r="V170" i="1"/>
  <c r="U170" i="1"/>
  <c r="T170" i="1"/>
  <c r="S170" i="1"/>
  <c r="R170" i="1"/>
  <c r="Q170" i="1"/>
  <c r="Z169" i="1"/>
  <c r="Y169" i="1"/>
  <c r="X169" i="1"/>
  <c r="W169" i="1"/>
  <c r="V169" i="1"/>
  <c r="U169" i="1"/>
  <c r="T169" i="1"/>
  <c r="S169" i="1"/>
  <c r="R169" i="1"/>
  <c r="Q169" i="1"/>
  <c r="Z168" i="1"/>
  <c r="Y168" i="1"/>
  <c r="X168" i="1"/>
  <c r="W168" i="1"/>
  <c r="V168" i="1"/>
  <c r="U168" i="1"/>
  <c r="T168" i="1"/>
  <c r="S168" i="1"/>
  <c r="R168" i="1"/>
  <c r="Q168" i="1"/>
  <c r="Z167" i="1"/>
  <c r="Y167" i="1"/>
  <c r="X167" i="1"/>
  <c r="W167" i="1"/>
  <c r="V167" i="1"/>
  <c r="U167" i="1"/>
  <c r="T167" i="1"/>
  <c r="S167" i="1"/>
  <c r="R167" i="1"/>
  <c r="Q167" i="1"/>
  <c r="Z166" i="1"/>
  <c r="Y166" i="1"/>
  <c r="X166" i="1"/>
  <c r="W166" i="1"/>
  <c r="V166" i="1"/>
  <c r="U166" i="1"/>
  <c r="T166" i="1"/>
  <c r="S166" i="1"/>
  <c r="R166" i="1"/>
  <c r="Q166" i="1"/>
  <c r="Z165" i="1"/>
  <c r="Y165" i="1"/>
  <c r="X165" i="1"/>
  <c r="W165" i="1"/>
  <c r="V165" i="1"/>
  <c r="U165" i="1"/>
  <c r="T165" i="1"/>
  <c r="S165" i="1"/>
  <c r="R165" i="1"/>
  <c r="Q165" i="1"/>
  <c r="Z164" i="1"/>
  <c r="Y164" i="1"/>
  <c r="X164" i="1"/>
  <c r="W164" i="1"/>
  <c r="V164" i="1"/>
  <c r="U164" i="1"/>
  <c r="T164" i="1"/>
  <c r="S164" i="1"/>
  <c r="R164" i="1"/>
  <c r="Q164" i="1"/>
  <c r="Z163" i="1"/>
  <c r="Y163" i="1"/>
  <c r="X163" i="1"/>
  <c r="W163" i="1"/>
  <c r="V163" i="1"/>
  <c r="U163" i="1"/>
  <c r="T163" i="1"/>
  <c r="S163" i="1"/>
  <c r="R163" i="1"/>
  <c r="Q163" i="1"/>
  <c r="Z162" i="1"/>
  <c r="Y162" i="1"/>
  <c r="X162" i="1"/>
  <c r="W162" i="1"/>
  <c r="V162" i="1"/>
  <c r="U162" i="1"/>
  <c r="T162" i="1"/>
  <c r="S162" i="1"/>
  <c r="R162" i="1"/>
  <c r="Q162" i="1"/>
  <c r="Z161" i="1"/>
  <c r="Y161" i="1"/>
  <c r="X161" i="1"/>
  <c r="W161" i="1"/>
  <c r="V161" i="1"/>
  <c r="U161" i="1"/>
  <c r="T161" i="1"/>
  <c r="S161" i="1"/>
  <c r="R161" i="1"/>
  <c r="Q161" i="1"/>
  <c r="Z160" i="1"/>
  <c r="Y160" i="1"/>
  <c r="X160" i="1"/>
  <c r="W160" i="1"/>
  <c r="V160" i="1"/>
  <c r="U160" i="1"/>
  <c r="T160" i="1"/>
  <c r="S160" i="1"/>
  <c r="R160" i="1"/>
  <c r="Q160" i="1"/>
  <c r="Z159" i="1"/>
  <c r="Y159" i="1"/>
  <c r="X159" i="1"/>
  <c r="W159" i="1"/>
  <c r="V159" i="1"/>
  <c r="U159" i="1"/>
  <c r="T159" i="1"/>
  <c r="S159" i="1"/>
  <c r="R159" i="1"/>
  <c r="Q159" i="1"/>
  <c r="Z158" i="1"/>
  <c r="Y158" i="1"/>
  <c r="X158" i="1"/>
  <c r="W158" i="1"/>
  <c r="V158" i="1"/>
  <c r="U158" i="1"/>
  <c r="T158" i="1"/>
  <c r="S158" i="1"/>
  <c r="R158" i="1"/>
  <c r="Q158" i="1"/>
  <c r="Z157" i="1"/>
  <c r="Y157" i="1"/>
  <c r="X157" i="1"/>
  <c r="W157" i="1"/>
  <c r="V157" i="1"/>
  <c r="U157" i="1"/>
  <c r="T157" i="1"/>
  <c r="S157" i="1"/>
  <c r="R157" i="1"/>
  <c r="Q157" i="1"/>
  <c r="Z156" i="1"/>
  <c r="Y156" i="1"/>
  <c r="X156" i="1"/>
  <c r="W156" i="1"/>
  <c r="V156" i="1"/>
  <c r="U156" i="1"/>
  <c r="T156" i="1"/>
  <c r="S156" i="1"/>
  <c r="R156" i="1"/>
  <c r="Q156" i="1"/>
  <c r="Z155" i="1"/>
  <c r="Y155" i="1"/>
  <c r="X155" i="1"/>
  <c r="W155" i="1"/>
  <c r="V155" i="1"/>
  <c r="U155" i="1"/>
  <c r="T155" i="1"/>
  <c r="S155" i="1"/>
  <c r="R155" i="1"/>
  <c r="Q155" i="1"/>
  <c r="Z154" i="1"/>
  <c r="Y154" i="1"/>
  <c r="X154" i="1"/>
  <c r="W154" i="1"/>
  <c r="V154" i="1"/>
  <c r="U154" i="1"/>
  <c r="T154" i="1"/>
  <c r="S154" i="1"/>
  <c r="R154" i="1"/>
  <c r="Q154" i="1"/>
  <c r="Z153" i="1"/>
  <c r="Y153" i="1"/>
  <c r="X153" i="1"/>
  <c r="W153" i="1"/>
  <c r="V153" i="1"/>
  <c r="U153" i="1"/>
  <c r="T153" i="1"/>
  <c r="S153" i="1"/>
  <c r="R153" i="1"/>
  <c r="Q153" i="1"/>
  <c r="Z152" i="1"/>
  <c r="Y152" i="1"/>
  <c r="X152" i="1"/>
  <c r="W152" i="1"/>
  <c r="V152" i="1"/>
  <c r="U152" i="1"/>
  <c r="T152" i="1"/>
  <c r="S152" i="1"/>
  <c r="R152" i="1"/>
  <c r="Q152" i="1"/>
  <c r="Z151" i="1"/>
  <c r="Y151" i="1"/>
  <c r="X151" i="1"/>
  <c r="W151" i="1"/>
  <c r="V151" i="1"/>
  <c r="U151" i="1"/>
  <c r="T151" i="1"/>
  <c r="S151" i="1"/>
  <c r="R151" i="1"/>
  <c r="Q151" i="1"/>
  <c r="Z150" i="1"/>
  <c r="Y150" i="1"/>
  <c r="X150" i="1"/>
  <c r="W150" i="1"/>
  <c r="V150" i="1"/>
  <c r="U150" i="1"/>
  <c r="T150" i="1"/>
  <c r="S150" i="1"/>
  <c r="R150" i="1"/>
  <c r="Q150" i="1"/>
  <c r="Z149" i="1"/>
  <c r="Y149" i="1"/>
  <c r="X149" i="1"/>
  <c r="W149" i="1"/>
  <c r="V149" i="1"/>
  <c r="U149" i="1"/>
  <c r="T149" i="1"/>
  <c r="S149" i="1"/>
  <c r="R149" i="1"/>
  <c r="Q149" i="1"/>
  <c r="Z148" i="1"/>
  <c r="Y148" i="1"/>
  <c r="X148" i="1"/>
  <c r="W148" i="1"/>
  <c r="V148" i="1"/>
  <c r="U148" i="1"/>
  <c r="T148" i="1"/>
  <c r="S148" i="1"/>
  <c r="R148" i="1"/>
  <c r="Q148" i="1"/>
  <c r="Z147" i="1"/>
  <c r="Y147" i="1"/>
  <c r="X147" i="1"/>
  <c r="W147" i="1"/>
  <c r="V147" i="1"/>
  <c r="U147" i="1"/>
  <c r="T147" i="1"/>
  <c r="S147" i="1"/>
  <c r="R147" i="1"/>
  <c r="Q147" i="1"/>
  <c r="Z146" i="1"/>
  <c r="Y146" i="1"/>
  <c r="X146" i="1"/>
  <c r="W146" i="1"/>
  <c r="V146" i="1"/>
  <c r="U146" i="1"/>
  <c r="T146" i="1"/>
  <c r="S146" i="1"/>
  <c r="R146" i="1"/>
  <c r="Q146" i="1"/>
  <c r="Z145" i="1"/>
  <c r="Y145" i="1"/>
  <c r="X145" i="1"/>
  <c r="W145" i="1"/>
  <c r="V145" i="1"/>
  <c r="U145" i="1"/>
  <c r="T145" i="1"/>
  <c r="S145" i="1"/>
  <c r="R145" i="1"/>
  <c r="Q145" i="1"/>
  <c r="Z144" i="1"/>
  <c r="Y144" i="1"/>
  <c r="X144" i="1"/>
  <c r="W144" i="1"/>
  <c r="V144" i="1"/>
  <c r="U144" i="1"/>
  <c r="T144" i="1"/>
  <c r="S144" i="1"/>
  <c r="R144" i="1"/>
  <c r="Q144" i="1"/>
  <c r="Z143" i="1"/>
  <c r="Y143" i="1"/>
  <c r="X143" i="1"/>
  <c r="W143" i="1"/>
  <c r="V143" i="1"/>
  <c r="U143" i="1"/>
  <c r="T143" i="1"/>
  <c r="S143" i="1"/>
  <c r="R143" i="1"/>
  <c r="Q143" i="1"/>
  <c r="Z142" i="1"/>
  <c r="Y142" i="1"/>
  <c r="X142" i="1"/>
  <c r="W142" i="1"/>
  <c r="V142" i="1"/>
  <c r="U142" i="1"/>
  <c r="T142" i="1"/>
  <c r="S142" i="1"/>
  <c r="R142" i="1"/>
  <c r="Q142" i="1"/>
  <c r="Z141" i="1"/>
  <c r="Y141" i="1"/>
  <c r="X141" i="1"/>
  <c r="W141" i="1"/>
  <c r="V141" i="1"/>
  <c r="U141" i="1"/>
  <c r="T141" i="1"/>
  <c r="S141" i="1"/>
  <c r="R141" i="1"/>
  <c r="Q141" i="1"/>
  <c r="Z140" i="1"/>
  <c r="Y140" i="1"/>
  <c r="X140" i="1"/>
  <c r="W140" i="1"/>
  <c r="V140" i="1"/>
  <c r="U140" i="1"/>
  <c r="T140" i="1"/>
  <c r="S140" i="1"/>
  <c r="R140" i="1"/>
  <c r="Q140" i="1"/>
  <c r="Z139" i="1"/>
  <c r="Y139" i="1"/>
  <c r="X139" i="1"/>
  <c r="W139" i="1"/>
  <c r="V139" i="1"/>
  <c r="U139" i="1"/>
  <c r="T139" i="1"/>
  <c r="S139" i="1"/>
  <c r="R139" i="1"/>
  <c r="Q139" i="1"/>
  <c r="Z138" i="1"/>
  <c r="Y138" i="1"/>
  <c r="X138" i="1"/>
  <c r="W138" i="1"/>
  <c r="V138" i="1"/>
  <c r="U138" i="1"/>
  <c r="T138" i="1"/>
  <c r="S138" i="1"/>
  <c r="R138" i="1"/>
  <c r="Q138" i="1"/>
  <c r="Z137" i="1"/>
  <c r="Y137" i="1"/>
  <c r="X137" i="1"/>
  <c r="W137" i="1"/>
  <c r="V137" i="1"/>
  <c r="U137" i="1"/>
  <c r="T137" i="1"/>
  <c r="S137" i="1"/>
  <c r="R137" i="1"/>
  <c r="Q137" i="1"/>
  <c r="Z136" i="1"/>
  <c r="Y136" i="1"/>
  <c r="X136" i="1"/>
  <c r="W136" i="1"/>
  <c r="V136" i="1"/>
  <c r="U136" i="1"/>
  <c r="T136" i="1"/>
  <c r="S136" i="1"/>
  <c r="R136" i="1"/>
  <c r="Q136" i="1"/>
  <c r="Z135" i="1"/>
  <c r="Y135" i="1"/>
  <c r="X135" i="1"/>
  <c r="W135" i="1"/>
  <c r="V135" i="1"/>
  <c r="U135" i="1"/>
  <c r="T135" i="1"/>
  <c r="S135" i="1"/>
  <c r="R135" i="1"/>
  <c r="Q135" i="1"/>
  <c r="Z134" i="1"/>
  <c r="Y134" i="1"/>
  <c r="X134" i="1"/>
  <c r="W134" i="1"/>
  <c r="V134" i="1"/>
  <c r="U134" i="1"/>
  <c r="T134" i="1"/>
  <c r="S134" i="1"/>
  <c r="R134" i="1"/>
  <c r="Q134" i="1"/>
  <c r="Z133" i="1"/>
  <c r="Y133" i="1"/>
  <c r="X133" i="1"/>
  <c r="W133" i="1"/>
  <c r="V133" i="1"/>
  <c r="U133" i="1"/>
  <c r="T133" i="1"/>
  <c r="S133" i="1"/>
  <c r="R133" i="1"/>
  <c r="Q133" i="1"/>
  <c r="Z132" i="1"/>
  <c r="Y132" i="1"/>
  <c r="X132" i="1"/>
  <c r="W132" i="1"/>
  <c r="V132" i="1"/>
  <c r="U132" i="1"/>
  <c r="T132" i="1"/>
  <c r="S132" i="1"/>
  <c r="R132" i="1"/>
  <c r="Q132" i="1"/>
  <c r="Z131" i="1"/>
  <c r="Y131" i="1"/>
  <c r="X131" i="1"/>
  <c r="W131" i="1"/>
  <c r="V131" i="1"/>
  <c r="U131" i="1"/>
  <c r="T131" i="1"/>
  <c r="S131" i="1"/>
  <c r="R131" i="1"/>
  <c r="Q131" i="1"/>
  <c r="Z130" i="1"/>
  <c r="Y130" i="1"/>
  <c r="X130" i="1"/>
  <c r="W130" i="1"/>
  <c r="V130" i="1"/>
  <c r="U130" i="1"/>
  <c r="T130" i="1"/>
  <c r="S130" i="1"/>
  <c r="R130" i="1"/>
  <c r="Q130" i="1"/>
  <c r="Z129" i="1"/>
  <c r="Y129" i="1"/>
  <c r="X129" i="1"/>
  <c r="W129" i="1"/>
  <c r="V129" i="1"/>
  <c r="U129" i="1"/>
  <c r="T129" i="1"/>
  <c r="S129" i="1"/>
  <c r="R129" i="1"/>
  <c r="Q129" i="1"/>
  <c r="Z128" i="1"/>
  <c r="Y128" i="1"/>
  <c r="X128" i="1"/>
  <c r="W128" i="1"/>
  <c r="V128" i="1"/>
  <c r="U128" i="1"/>
  <c r="T128" i="1"/>
  <c r="S128" i="1"/>
  <c r="R128" i="1"/>
  <c r="Q128" i="1"/>
  <c r="Z127" i="1"/>
  <c r="Y127" i="1"/>
  <c r="X127" i="1"/>
  <c r="W127" i="1"/>
  <c r="V127" i="1"/>
  <c r="U127" i="1"/>
  <c r="T127" i="1"/>
  <c r="S127" i="1"/>
  <c r="R127" i="1"/>
  <c r="Q127" i="1"/>
  <c r="Z126" i="1"/>
  <c r="Y126" i="1"/>
  <c r="X126" i="1"/>
  <c r="W126" i="1"/>
  <c r="V126" i="1"/>
  <c r="U126" i="1"/>
  <c r="T126" i="1"/>
  <c r="S126" i="1"/>
  <c r="R126" i="1"/>
  <c r="Q126" i="1"/>
  <c r="Z125" i="1"/>
  <c r="Y125" i="1"/>
  <c r="X125" i="1"/>
  <c r="W125" i="1"/>
  <c r="V125" i="1"/>
  <c r="U125" i="1"/>
  <c r="T125" i="1"/>
  <c r="S125" i="1"/>
  <c r="R125" i="1"/>
  <c r="Q125" i="1"/>
  <c r="Z124" i="1"/>
  <c r="Y124" i="1"/>
  <c r="X124" i="1"/>
  <c r="W124" i="1"/>
  <c r="V124" i="1"/>
  <c r="U124" i="1"/>
  <c r="T124" i="1"/>
  <c r="S124" i="1"/>
  <c r="R124" i="1"/>
  <c r="Q124" i="1"/>
  <c r="Z123" i="1"/>
  <c r="Y123" i="1"/>
  <c r="X123" i="1"/>
  <c r="W123" i="1"/>
  <c r="V123" i="1"/>
  <c r="U123" i="1"/>
  <c r="T123" i="1"/>
  <c r="S123" i="1"/>
  <c r="R123" i="1"/>
  <c r="Q123" i="1"/>
  <c r="Z122" i="1"/>
  <c r="Y122" i="1"/>
  <c r="X122" i="1"/>
  <c r="W122" i="1"/>
  <c r="V122" i="1"/>
  <c r="U122" i="1"/>
  <c r="T122" i="1"/>
  <c r="S122" i="1"/>
  <c r="R122" i="1"/>
  <c r="Q122" i="1"/>
  <c r="Z121" i="1"/>
  <c r="Y121" i="1"/>
  <c r="X121" i="1"/>
  <c r="W121" i="1"/>
  <c r="V121" i="1"/>
  <c r="U121" i="1"/>
  <c r="T121" i="1"/>
  <c r="S121" i="1"/>
  <c r="R121" i="1"/>
  <c r="Q121" i="1"/>
  <c r="Z120" i="1"/>
  <c r="Y120" i="1"/>
  <c r="X120" i="1"/>
  <c r="W120" i="1"/>
  <c r="V120" i="1"/>
  <c r="U120" i="1"/>
  <c r="T120" i="1"/>
  <c r="S120" i="1"/>
  <c r="R120" i="1"/>
  <c r="Q120" i="1"/>
  <c r="Z119" i="1"/>
  <c r="Y119" i="1"/>
  <c r="X119" i="1"/>
  <c r="W119" i="1"/>
  <c r="V119" i="1"/>
  <c r="U119" i="1"/>
  <c r="T119" i="1"/>
  <c r="S119" i="1"/>
  <c r="R119" i="1"/>
  <c r="Q119" i="1"/>
  <c r="Z118" i="1"/>
  <c r="Y118" i="1"/>
  <c r="X118" i="1"/>
  <c r="W118" i="1"/>
  <c r="V118" i="1"/>
  <c r="U118" i="1"/>
  <c r="T118" i="1"/>
  <c r="S118" i="1"/>
  <c r="R118" i="1"/>
  <c r="Q118" i="1"/>
  <c r="Z117" i="1"/>
  <c r="Y117" i="1"/>
  <c r="X117" i="1"/>
  <c r="W117" i="1"/>
  <c r="V117" i="1"/>
  <c r="U117" i="1"/>
  <c r="T117" i="1"/>
  <c r="S117" i="1"/>
  <c r="R117" i="1"/>
  <c r="Q117" i="1"/>
  <c r="Z116" i="1"/>
  <c r="Y116" i="1"/>
  <c r="X116" i="1"/>
  <c r="W116" i="1"/>
  <c r="V116" i="1"/>
  <c r="U116" i="1"/>
  <c r="T116" i="1"/>
  <c r="S116" i="1"/>
  <c r="R116" i="1"/>
  <c r="Q116" i="1"/>
  <c r="Z115" i="1"/>
  <c r="Y115" i="1"/>
  <c r="X115" i="1"/>
  <c r="W115" i="1"/>
  <c r="V115" i="1"/>
  <c r="U115" i="1"/>
  <c r="T115" i="1"/>
  <c r="S115" i="1"/>
  <c r="R115" i="1"/>
  <c r="Q115" i="1"/>
  <c r="Z114" i="1"/>
  <c r="Y114" i="1"/>
  <c r="X114" i="1"/>
  <c r="W114" i="1"/>
  <c r="V114" i="1"/>
  <c r="U114" i="1"/>
  <c r="T114" i="1"/>
  <c r="S114" i="1"/>
  <c r="R114" i="1"/>
  <c r="Q114" i="1"/>
  <c r="Z113" i="1"/>
  <c r="Y113" i="1"/>
  <c r="X113" i="1"/>
  <c r="W113" i="1"/>
  <c r="V113" i="1"/>
  <c r="U113" i="1"/>
  <c r="T113" i="1"/>
  <c r="S113" i="1"/>
  <c r="R113" i="1"/>
  <c r="Q113" i="1"/>
  <c r="Z112" i="1"/>
  <c r="Y112" i="1"/>
  <c r="X112" i="1"/>
  <c r="W112" i="1"/>
  <c r="V112" i="1"/>
  <c r="U112" i="1"/>
  <c r="T112" i="1"/>
  <c r="S112" i="1"/>
  <c r="R112" i="1"/>
  <c r="Q112" i="1"/>
  <c r="Z111" i="1"/>
  <c r="Y111" i="1"/>
  <c r="X111" i="1"/>
  <c r="W111" i="1"/>
  <c r="V111" i="1"/>
  <c r="U111" i="1"/>
  <c r="T111" i="1"/>
  <c r="S111" i="1"/>
  <c r="R111" i="1"/>
  <c r="Q111" i="1"/>
  <c r="Z110" i="1"/>
  <c r="Y110" i="1"/>
  <c r="X110" i="1"/>
  <c r="W110" i="1"/>
  <c r="V110" i="1"/>
  <c r="U110" i="1"/>
  <c r="T110" i="1"/>
  <c r="S110" i="1"/>
  <c r="R110" i="1"/>
  <c r="Q110" i="1"/>
  <c r="Z109" i="1"/>
  <c r="Y109" i="1"/>
  <c r="X109" i="1"/>
  <c r="W109" i="1"/>
  <c r="V109" i="1"/>
  <c r="U109" i="1"/>
  <c r="T109" i="1"/>
  <c r="S109" i="1"/>
  <c r="R109" i="1"/>
  <c r="Q109" i="1"/>
  <c r="Z108" i="1"/>
  <c r="Y108" i="1"/>
  <c r="X108" i="1"/>
  <c r="W108" i="1"/>
  <c r="V108" i="1"/>
  <c r="U108" i="1"/>
  <c r="T108" i="1"/>
  <c r="S108" i="1"/>
  <c r="R108" i="1"/>
  <c r="Q108" i="1"/>
  <c r="Z107" i="1"/>
  <c r="Y107" i="1"/>
  <c r="X107" i="1"/>
  <c r="W107" i="1"/>
  <c r="V107" i="1"/>
  <c r="U107" i="1"/>
  <c r="T107" i="1"/>
  <c r="S107" i="1"/>
  <c r="R107" i="1"/>
  <c r="Q107" i="1"/>
  <c r="Z106" i="1"/>
  <c r="Y106" i="1"/>
  <c r="X106" i="1"/>
  <c r="W106" i="1"/>
  <c r="V106" i="1"/>
  <c r="U106" i="1"/>
  <c r="T106" i="1"/>
  <c r="S106" i="1"/>
  <c r="R106" i="1"/>
  <c r="Q106" i="1"/>
  <c r="Z105" i="1"/>
  <c r="Y105" i="1"/>
  <c r="X105" i="1"/>
  <c r="W105" i="1"/>
  <c r="V105" i="1"/>
  <c r="U105" i="1"/>
  <c r="T105" i="1"/>
  <c r="S105" i="1"/>
  <c r="R105" i="1"/>
  <c r="Q105" i="1"/>
  <c r="Z104" i="1"/>
  <c r="Y104" i="1"/>
  <c r="X104" i="1"/>
  <c r="W104" i="1"/>
  <c r="V104" i="1"/>
  <c r="U104" i="1"/>
  <c r="T104" i="1"/>
  <c r="S104" i="1"/>
  <c r="R104" i="1"/>
  <c r="Q104" i="1"/>
  <c r="Z103" i="1"/>
  <c r="Y103" i="1"/>
  <c r="X103" i="1"/>
  <c r="W103" i="1"/>
  <c r="V103" i="1"/>
  <c r="U103" i="1"/>
  <c r="T103" i="1"/>
  <c r="S103" i="1"/>
  <c r="R103" i="1"/>
  <c r="Q103" i="1"/>
  <c r="Z102" i="1"/>
  <c r="Y102" i="1"/>
  <c r="X102" i="1"/>
  <c r="W102" i="1"/>
  <c r="V102" i="1"/>
  <c r="U102" i="1"/>
  <c r="T102" i="1"/>
  <c r="S102" i="1"/>
  <c r="R102" i="1"/>
  <c r="Q102" i="1"/>
  <c r="Z101" i="1"/>
  <c r="Y101" i="1"/>
  <c r="X101" i="1"/>
  <c r="W101" i="1"/>
  <c r="V101" i="1"/>
  <c r="U101" i="1"/>
  <c r="T101" i="1"/>
  <c r="S101" i="1"/>
  <c r="R101" i="1"/>
  <c r="Q101" i="1"/>
  <c r="Z100" i="1"/>
  <c r="Y100" i="1"/>
  <c r="X100" i="1"/>
  <c r="W100" i="1"/>
  <c r="V100" i="1"/>
  <c r="U100" i="1"/>
  <c r="T100" i="1"/>
  <c r="S100" i="1"/>
  <c r="R100" i="1"/>
  <c r="Q100" i="1"/>
  <c r="Z99" i="1"/>
  <c r="Y99" i="1"/>
  <c r="X99" i="1"/>
  <c r="W99" i="1"/>
  <c r="V99" i="1"/>
  <c r="U99" i="1"/>
  <c r="T99" i="1"/>
  <c r="S99" i="1"/>
  <c r="R99" i="1"/>
  <c r="Q99" i="1"/>
  <c r="Z98" i="1"/>
  <c r="Y98" i="1"/>
  <c r="X98" i="1"/>
  <c r="W98" i="1"/>
  <c r="V98" i="1"/>
  <c r="U98" i="1"/>
  <c r="T98" i="1"/>
  <c r="S98" i="1"/>
  <c r="R98" i="1"/>
  <c r="Q98" i="1"/>
  <c r="Z97" i="1"/>
  <c r="Y97" i="1"/>
  <c r="X97" i="1"/>
  <c r="W97" i="1"/>
  <c r="V97" i="1"/>
  <c r="U97" i="1"/>
  <c r="T97" i="1"/>
  <c r="S97" i="1"/>
  <c r="R97" i="1"/>
  <c r="Q97" i="1"/>
  <c r="Z96" i="1"/>
  <c r="Y96" i="1"/>
  <c r="X96" i="1"/>
  <c r="W96" i="1"/>
  <c r="V96" i="1"/>
  <c r="U96" i="1"/>
  <c r="T96" i="1"/>
  <c r="S96" i="1"/>
  <c r="R96" i="1"/>
  <c r="Q96" i="1"/>
  <c r="Z95" i="1"/>
  <c r="Y95" i="1"/>
  <c r="X95" i="1"/>
  <c r="W95" i="1"/>
  <c r="V95" i="1"/>
  <c r="U95" i="1"/>
  <c r="T95" i="1"/>
  <c r="S95" i="1"/>
  <c r="R95" i="1"/>
  <c r="Q95" i="1"/>
  <c r="Z94" i="1"/>
  <c r="Y94" i="1"/>
  <c r="X94" i="1"/>
  <c r="W94" i="1"/>
  <c r="V94" i="1"/>
  <c r="U94" i="1"/>
  <c r="T94" i="1"/>
  <c r="S94" i="1"/>
  <c r="R94" i="1"/>
  <c r="Q94" i="1"/>
  <c r="Z93" i="1"/>
  <c r="Y93" i="1"/>
  <c r="X93" i="1"/>
  <c r="W93" i="1"/>
  <c r="V93" i="1"/>
  <c r="U93" i="1"/>
  <c r="T93" i="1"/>
  <c r="S93" i="1"/>
  <c r="R93" i="1"/>
  <c r="Q93" i="1"/>
  <c r="Z92" i="1"/>
  <c r="Y92" i="1"/>
  <c r="X92" i="1"/>
  <c r="W92" i="1"/>
  <c r="V92" i="1"/>
  <c r="U92" i="1"/>
  <c r="T92" i="1"/>
  <c r="S92" i="1"/>
  <c r="R92" i="1"/>
  <c r="Q92" i="1"/>
  <c r="Z91" i="1"/>
  <c r="Y91" i="1"/>
  <c r="X91" i="1"/>
  <c r="W91" i="1"/>
  <c r="V91" i="1"/>
  <c r="U91" i="1"/>
  <c r="T91" i="1"/>
  <c r="S91" i="1"/>
  <c r="R91" i="1"/>
  <c r="Q91" i="1"/>
  <c r="Z90" i="1"/>
  <c r="Y90" i="1"/>
  <c r="X90" i="1"/>
  <c r="W90" i="1"/>
  <c r="V90" i="1"/>
  <c r="U90" i="1"/>
  <c r="T90" i="1"/>
  <c r="S90" i="1"/>
  <c r="R90" i="1"/>
  <c r="Q90" i="1"/>
  <c r="Z89" i="1"/>
  <c r="Y89" i="1"/>
  <c r="X89" i="1"/>
  <c r="W89" i="1"/>
  <c r="V89" i="1"/>
  <c r="U89" i="1"/>
  <c r="T89" i="1"/>
  <c r="S89" i="1"/>
  <c r="R89" i="1"/>
  <c r="Q89" i="1"/>
  <c r="Z88" i="1"/>
  <c r="Y88" i="1"/>
  <c r="X88" i="1"/>
  <c r="W88" i="1"/>
  <c r="V88" i="1"/>
  <c r="U88" i="1"/>
  <c r="T88" i="1"/>
  <c r="S88" i="1"/>
  <c r="R88" i="1"/>
  <c r="Q88" i="1"/>
  <c r="Z87" i="1"/>
  <c r="Y87" i="1"/>
  <c r="X87" i="1"/>
  <c r="W87" i="1"/>
  <c r="V87" i="1"/>
  <c r="U87" i="1"/>
  <c r="T87" i="1"/>
  <c r="S87" i="1"/>
  <c r="R87" i="1"/>
  <c r="Q87" i="1"/>
  <c r="Z86" i="1"/>
  <c r="Y86" i="1"/>
  <c r="X86" i="1"/>
  <c r="W86" i="1"/>
  <c r="V86" i="1"/>
  <c r="U86" i="1"/>
  <c r="T86" i="1"/>
  <c r="S86" i="1"/>
  <c r="R86" i="1"/>
  <c r="Q86" i="1"/>
  <c r="Z85" i="1"/>
  <c r="Y85" i="1"/>
  <c r="X85" i="1"/>
  <c r="W85" i="1"/>
  <c r="V85" i="1"/>
  <c r="U85" i="1"/>
  <c r="T85" i="1"/>
  <c r="S85" i="1"/>
  <c r="R85" i="1"/>
  <c r="Q85" i="1"/>
  <c r="Z84" i="1"/>
  <c r="Y84" i="1"/>
  <c r="X84" i="1"/>
  <c r="W84" i="1"/>
  <c r="V84" i="1"/>
  <c r="U84" i="1"/>
  <c r="T84" i="1"/>
  <c r="S84" i="1"/>
  <c r="R84" i="1"/>
  <c r="Q84" i="1"/>
  <c r="Z83" i="1"/>
  <c r="Y83" i="1"/>
  <c r="X83" i="1"/>
  <c r="W83" i="1"/>
  <c r="V83" i="1"/>
  <c r="U83" i="1"/>
  <c r="T83" i="1"/>
  <c r="S83" i="1"/>
  <c r="R83" i="1"/>
  <c r="Q83" i="1"/>
  <c r="Z82" i="1"/>
  <c r="Y82" i="1"/>
  <c r="X82" i="1"/>
  <c r="W82" i="1"/>
  <c r="V82" i="1"/>
  <c r="U82" i="1"/>
  <c r="T82" i="1"/>
  <c r="S82" i="1"/>
  <c r="R82" i="1"/>
  <c r="Q82" i="1"/>
  <c r="Z81" i="1"/>
  <c r="Y81" i="1"/>
  <c r="X81" i="1"/>
  <c r="W81" i="1"/>
  <c r="V81" i="1"/>
  <c r="U81" i="1"/>
  <c r="T81" i="1"/>
  <c r="S81" i="1"/>
  <c r="R81" i="1"/>
  <c r="Q81" i="1"/>
  <c r="Z80" i="1"/>
  <c r="Y80" i="1"/>
  <c r="X80" i="1"/>
  <c r="W80" i="1"/>
  <c r="V80" i="1"/>
  <c r="U80" i="1"/>
  <c r="T80" i="1"/>
  <c r="S80" i="1"/>
  <c r="R80" i="1"/>
  <c r="Q80" i="1"/>
  <c r="Z79" i="1"/>
  <c r="Y79" i="1"/>
  <c r="X79" i="1"/>
  <c r="W79" i="1"/>
  <c r="V79" i="1"/>
  <c r="U79" i="1"/>
  <c r="T79" i="1"/>
  <c r="S79" i="1"/>
  <c r="R79" i="1"/>
  <c r="Q79" i="1"/>
  <c r="Z78" i="1"/>
  <c r="Y78" i="1"/>
  <c r="X78" i="1"/>
  <c r="W78" i="1"/>
  <c r="V78" i="1"/>
  <c r="U78" i="1"/>
  <c r="T78" i="1"/>
  <c r="S78" i="1"/>
  <c r="R78" i="1"/>
  <c r="Q78" i="1"/>
  <c r="Z77" i="1"/>
  <c r="Y77" i="1"/>
  <c r="X77" i="1"/>
  <c r="W77" i="1"/>
  <c r="V77" i="1"/>
  <c r="U77" i="1"/>
  <c r="T77" i="1"/>
  <c r="S77" i="1"/>
  <c r="R77" i="1"/>
  <c r="Q77" i="1"/>
  <c r="Z76" i="1"/>
  <c r="Y76" i="1"/>
  <c r="X76" i="1"/>
  <c r="W76" i="1"/>
  <c r="V76" i="1"/>
  <c r="U76" i="1"/>
  <c r="T76" i="1"/>
  <c r="S76" i="1"/>
  <c r="R76" i="1"/>
  <c r="Q76" i="1"/>
  <c r="Z75" i="1"/>
  <c r="Y75" i="1"/>
  <c r="X75" i="1"/>
  <c r="W75" i="1"/>
  <c r="V75" i="1"/>
  <c r="U75" i="1"/>
  <c r="T75" i="1"/>
  <c r="S75" i="1"/>
  <c r="R75" i="1"/>
  <c r="Q75" i="1"/>
  <c r="Z74" i="1"/>
  <c r="Y74" i="1"/>
  <c r="X74" i="1"/>
  <c r="W74" i="1"/>
  <c r="V74" i="1"/>
  <c r="U74" i="1"/>
  <c r="T74" i="1"/>
  <c r="S74" i="1"/>
  <c r="R74" i="1"/>
  <c r="Q74" i="1"/>
  <c r="Z73" i="1"/>
  <c r="Y73" i="1"/>
  <c r="X73" i="1"/>
  <c r="W73" i="1"/>
  <c r="V73" i="1"/>
  <c r="U73" i="1"/>
  <c r="T73" i="1"/>
  <c r="S73" i="1"/>
  <c r="R73" i="1"/>
  <c r="Q73" i="1"/>
  <c r="Z72" i="1"/>
  <c r="Y72" i="1"/>
  <c r="X72" i="1"/>
  <c r="W72" i="1"/>
  <c r="V72" i="1"/>
  <c r="U72" i="1"/>
  <c r="T72" i="1"/>
  <c r="S72" i="1"/>
  <c r="R72" i="1"/>
  <c r="Q72" i="1"/>
  <c r="Z71" i="1"/>
  <c r="Y71" i="1"/>
  <c r="X71" i="1"/>
  <c r="W71" i="1"/>
  <c r="V71" i="1"/>
  <c r="U71" i="1"/>
  <c r="T71" i="1"/>
  <c r="S71" i="1"/>
  <c r="R71" i="1"/>
  <c r="Q71" i="1"/>
  <c r="Z70" i="1"/>
  <c r="Y70" i="1"/>
  <c r="X70" i="1"/>
  <c r="W70" i="1"/>
  <c r="V70" i="1"/>
  <c r="U70" i="1"/>
  <c r="T70" i="1"/>
  <c r="S70" i="1"/>
  <c r="R70" i="1"/>
  <c r="Q70" i="1"/>
  <c r="Z69" i="1"/>
  <c r="Y69" i="1"/>
  <c r="X69" i="1"/>
  <c r="W69" i="1"/>
  <c r="V69" i="1"/>
  <c r="U69" i="1"/>
  <c r="T69" i="1"/>
  <c r="S69" i="1"/>
  <c r="R69" i="1"/>
  <c r="Q69" i="1"/>
  <c r="Z68" i="1"/>
  <c r="Y68" i="1"/>
  <c r="X68" i="1"/>
  <c r="W68" i="1"/>
  <c r="V68" i="1"/>
  <c r="U68" i="1"/>
  <c r="T68" i="1"/>
  <c r="S68" i="1"/>
  <c r="R68" i="1"/>
  <c r="Q68" i="1"/>
  <c r="Z67" i="1"/>
  <c r="Y67" i="1"/>
  <c r="X67" i="1"/>
  <c r="W67" i="1"/>
  <c r="V67" i="1"/>
  <c r="U67" i="1"/>
  <c r="T67" i="1"/>
  <c r="S67" i="1"/>
  <c r="R67" i="1"/>
  <c r="Q67" i="1"/>
  <c r="Z66" i="1"/>
  <c r="Y66" i="1"/>
  <c r="X66" i="1"/>
  <c r="W66" i="1"/>
  <c r="V66" i="1"/>
  <c r="U66" i="1"/>
  <c r="T66" i="1"/>
  <c r="S66" i="1"/>
  <c r="R66" i="1"/>
  <c r="Q66" i="1"/>
  <c r="Z65" i="1"/>
  <c r="Y65" i="1"/>
  <c r="X65" i="1"/>
  <c r="W65" i="1"/>
  <c r="V65" i="1"/>
  <c r="U65" i="1"/>
  <c r="T65" i="1"/>
  <c r="S65" i="1"/>
  <c r="R65" i="1"/>
  <c r="Q65" i="1"/>
  <c r="Z64" i="1"/>
  <c r="Y64" i="1"/>
  <c r="X64" i="1"/>
  <c r="W64" i="1"/>
  <c r="V64" i="1"/>
  <c r="U64" i="1"/>
  <c r="T64" i="1"/>
  <c r="S64" i="1"/>
  <c r="R64" i="1"/>
  <c r="Q64" i="1"/>
  <c r="Z63" i="1"/>
  <c r="Y63" i="1"/>
  <c r="X63" i="1"/>
  <c r="W63" i="1"/>
  <c r="V63" i="1"/>
  <c r="U63" i="1"/>
  <c r="T63" i="1"/>
  <c r="S63" i="1"/>
  <c r="R63" i="1"/>
  <c r="Q63" i="1"/>
  <c r="Z62" i="1"/>
  <c r="Y62" i="1"/>
  <c r="X62" i="1"/>
  <c r="W62" i="1"/>
  <c r="V62" i="1"/>
  <c r="U62" i="1"/>
  <c r="T62" i="1"/>
  <c r="S62" i="1"/>
  <c r="R62" i="1"/>
  <c r="Q62" i="1"/>
  <c r="Z61" i="1"/>
  <c r="Y61" i="1"/>
  <c r="X61" i="1"/>
  <c r="W61" i="1"/>
  <c r="V61" i="1"/>
  <c r="U61" i="1"/>
  <c r="T61" i="1"/>
  <c r="S61" i="1"/>
  <c r="R61" i="1"/>
  <c r="Q61" i="1"/>
  <c r="Z60" i="1"/>
  <c r="Y60" i="1"/>
  <c r="X60" i="1"/>
  <c r="W60" i="1"/>
  <c r="V60" i="1"/>
  <c r="U60" i="1"/>
  <c r="T60" i="1"/>
  <c r="S60" i="1"/>
  <c r="R60" i="1"/>
  <c r="Q60" i="1"/>
  <c r="Z59" i="1"/>
  <c r="Y59" i="1"/>
  <c r="X59" i="1"/>
  <c r="W59" i="1"/>
  <c r="V59" i="1"/>
  <c r="U59" i="1"/>
  <c r="T59" i="1"/>
  <c r="S59" i="1"/>
  <c r="R59" i="1"/>
  <c r="Q59" i="1"/>
  <c r="Z58" i="1"/>
  <c r="Y58" i="1"/>
  <c r="X58" i="1"/>
  <c r="W58" i="1"/>
  <c r="V58" i="1"/>
  <c r="U58" i="1"/>
  <c r="T58" i="1"/>
  <c r="S58" i="1"/>
  <c r="R58" i="1"/>
  <c r="Q58" i="1"/>
  <c r="Z57" i="1"/>
  <c r="Y57" i="1"/>
  <c r="X57" i="1"/>
  <c r="W57" i="1"/>
  <c r="V57" i="1"/>
  <c r="U57" i="1"/>
  <c r="T57" i="1"/>
  <c r="S57" i="1"/>
  <c r="R57" i="1"/>
  <c r="Q57" i="1"/>
  <c r="Z56" i="1"/>
  <c r="Y56" i="1"/>
  <c r="X56" i="1"/>
  <c r="W56" i="1"/>
  <c r="V56" i="1"/>
  <c r="U56" i="1"/>
  <c r="T56" i="1"/>
  <c r="S56" i="1"/>
  <c r="R56" i="1"/>
  <c r="Q56" i="1"/>
  <c r="Z55" i="1"/>
  <c r="Y55" i="1"/>
  <c r="X55" i="1"/>
  <c r="W55" i="1"/>
  <c r="V55" i="1"/>
  <c r="U55" i="1"/>
  <c r="T55" i="1"/>
  <c r="S55" i="1"/>
  <c r="R55" i="1"/>
  <c r="Q55" i="1"/>
  <c r="Z54" i="1"/>
  <c r="Y54" i="1"/>
  <c r="X54" i="1"/>
  <c r="W54" i="1"/>
  <c r="V54" i="1"/>
  <c r="U54" i="1"/>
  <c r="T54" i="1"/>
  <c r="S54" i="1"/>
  <c r="R54" i="1"/>
  <c r="Q54" i="1"/>
  <c r="Z53" i="1"/>
  <c r="Y53" i="1"/>
  <c r="X53" i="1"/>
  <c r="W53" i="1"/>
  <c r="V53" i="1"/>
  <c r="U53" i="1"/>
  <c r="T53" i="1"/>
  <c r="S53" i="1"/>
  <c r="R53" i="1"/>
  <c r="Q53" i="1"/>
  <c r="Z52" i="1"/>
  <c r="Y52" i="1"/>
  <c r="X52" i="1"/>
  <c r="W52" i="1"/>
  <c r="V52" i="1"/>
  <c r="U52" i="1"/>
  <c r="T52" i="1"/>
  <c r="S52" i="1"/>
  <c r="R52" i="1"/>
  <c r="Q52" i="1"/>
  <c r="Z51" i="1"/>
  <c r="Y51" i="1"/>
  <c r="X51" i="1"/>
  <c r="W51" i="1"/>
  <c r="V51" i="1"/>
  <c r="U51" i="1"/>
  <c r="T51" i="1"/>
  <c r="S51" i="1"/>
  <c r="R51" i="1"/>
  <c r="Q51" i="1"/>
  <c r="Z50" i="1"/>
  <c r="Y50" i="1"/>
  <c r="X50" i="1"/>
  <c r="W50" i="1"/>
  <c r="V50" i="1"/>
  <c r="U50" i="1"/>
  <c r="T50" i="1"/>
  <c r="S50" i="1"/>
  <c r="R50" i="1"/>
  <c r="Q50" i="1"/>
  <c r="Z49" i="1"/>
  <c r="Y49" i="1"/>
  <c r="X49" i="1"/>
  <c r="W49" i="1"/>
  <c r="V49" i="1"/>
  <c r="U49" i="1"/>
  <c r="T49" i="1"/>
  <c r="S49" i="1"/>
  <c r="R49" i="1"/>
  <c r="Q49" i="1"/>
  <c r="Z48" i="1"/>
  <c r="Y48" i="1"/>
  <c r="X48" i="1"/>
  <c r="W48" i="1"/>
  <c r="V48" i="1"/>
  <c r="U48" i="1"/>
  <c r="T48" i="1"/>
  <c r="S48" i="1"/>
  <c r="R48" i="1"/>
  <c r="Q48" i="1"/>
  <c r="Z47" i="1"/>
  <c r="Y47" i="1"/>
  <c r="X47" i="1"/>
  <c r="W47" i="1"/>
  <c r="V47" i="1"/>
  <c r="U47" i="1"/>
  <c r="T47" i="1"/>
  <c r="S47" i="1"/>
  <c r="R47" i="1"/>
  <c r="Q47" i="1"/>
  <c r="Z46" i="1"/>
  <c r="Y46" i="1"/>
  <c r="X46" i="1"/>
  <c r="W46" i="1"/>
  <c r="V46" i="1"/>
  <c r="U46" i="1"/>
  <c r="T46" i="1"/>
  <c r="S46" i="1"/>
  <c r="R46" i="1"/>
  <c r="Q46" i="1"/>
  <c r="Z45" i="1"/>
  <c r="Y45" i="1"/>
  <c r="X45" i="1"/>
  <c r="W45" i="1"/>
  <c r="V45" i="1"/>
  <c r="U45" i="1"/>
  <c r="T45" i="1"/>
  <c r="S45" i="1"/>
  <c r="R45" i="1"/>
  <c r="Q45" i="1"/>
  <c r="Z44" i="1"/>
  <c r="Y44" i="1"/>
  <c r="X44" i="1"/>
  <c r="W44" i="1"/>
  <c r="V44" i="1"/>
  <c r="U44" i="1"/>
  <c r="T44" i="1"/>
  <c r="S44" i="1"/>
  <c r="R44" i="1"/>
  <c r="Q44" i="1"/>
  <c r="Z43" i="1"/>
  <c r="Y43" i="1"/>
  <c r="X43" i="1"/>
  <c r="W43" i="1"/>
  <c r="V43" i="1"/>
  <c r="U43" i="1"/>
  <c r="T43" i="1"/>
  <c r="S43" i="1"/>
  <c r="R43" i="1"/>
  <c r="Q43" i="1"/>
  <c r="Z42" i="1"/>
  <c r="Y42" i="1"/>
  <c r="X42" i="1"/>
  <c r="W42" i="1"/>
  <c r="V42" i="1"/>
  <c r="U42" i="1"/>
  <c r="T42" i="1"/>
  <c r="S42" i="1"/>
  <c r="R42" i="1"/>
  <c r="Q42" i="1"/>
  <c r="Z41" i="1"/>
  <c r="Y41" i="1"/>
  <c r="X41" i="1"/>
  <c r="W41" i="1"/>
  <c r="V41" i="1"/>
  <c r="U41" i="1"/>
  <c r="T41" i="1"/>
  <c r="S41" i="1"/>
  <c r="R41" i="1"/>
  <c r="Q41" i="1"/>
  <c r="Z40" i="1"/>
  <c r="Y40" i="1"/>
  <c r="X40" i="1"/>
  <c r="W40" i="1"/>
  <c r="V40" i="1"/>
  <c r="U40" i="1"/>
  <c r="T40" i="1"/>
  <c r="S40" i="1"/>
  <c r="R40" i="1"/>
  <c r="Q40" i="1"/>
  <c r="Z39" i="1"/>
  <c r="Y39" i="1"/>
  <c r="X39" i="1"/>
  <c r="W39" i="1"/>
  <c r="V39" i="1"/>
  <c r="U39" i="1"/>
  <c r="T39" i="1"/>
  <c r="S39" i="1"/>
  <c r="R39" i="1"/>
  <c r="Q39" i="1"/>
  <c r="Z38" i="1"/>
  <c r="Y38" i="1"/>
  <c r="X38" i="1"/>
  <c r="W38" i="1"/>
  <c r="V38" i="1"/>
  <c r="U38" i="1"/>
  <c r="T38" i="1"/>
  <c r="S38" i="1"/>
  <c r="R38" i="1"/>
  <c r="Q38" i="1"/>
  <c r="Z37" i="1"/>
  <c r="Y37" i="1"/>
  <c r="X37" i="1"/>
  <c r="W37" i="1"/>
  <c r="V37" i="1"/>
  <c r="U37" i="1"/>
  <c r="T37" i="1"/>
  <c r="S37" i="1"/>
  <c r="R37" i="1"/>
  <c r="Q37" i="1"/>
  <c r="Z36" i="1"/>
  <c r="Y36" i="1"/>
  <c r="X36" i="1"/>
  <c r="W36" i="1"/>
  <c r="V36" i="1"/>
  <c r="U36" i="1"/>
  <c r="T36" i="1"/>
  <c r="S36" i="1"/>
  <c r="R36" i="1"/>
  <c r="Q36" i="1"/>
  <c r="Z35" i="1"/>
  <c r="Y35" i="1"/>
  <c r="X35" i="1"/>
  <c r="W35" i="1"/>
  <c r="V35" i="1"/>
  <c r="U35" i="1"/>
  <c r="T35" i="1"/>
  <c r="S35" i="1"/>
  <c r="R35" i="1"/>
  <c r="Q35" i="1"/>
  <c r="Z34" i="1"/>
  <c r="Y34" i="1"/>
  <c r="X34" i="1"/>
  <c r="W34" i="1"/>
  <c r="V34" i="1"/>
  <c r="U34" i="1"/>
  <c r="T34" i="1"/>
  <c r="S34" i="1"/>
  <c r="R34" i="1"/>
  <c r="Q34" i="1"/>
  <c r="Z33" i="1"/>
  <c r="Y33" i="1"/>
  <c r="X33" i="1"/>
  <c r="W33" i="1"/>
  <c r="V33" i="1"/>
  <c r="U33" i="1"/>
  <c r="T33" i="1"/>
  <c r="S33" i="1"/>
  <c r="R33" i="1"/>
  <c r="Q33" i="1"/>
  <c r="Z32" i="1"/>
  <c r="Y32" i="1"/>
  <c r="X32" i="1"/>
  <c r="W32" i="1"/>
  <c r="V32" i="1"/>
  <c r="U32" i="1"/>
  <c r="T32" i="1"/>
  <c r="S32" i="1"/>
  <c r="R32" i="1"/>
  <c r="Q32" i="1"/>
  <c r="Z31" i="1"/>
  <c r="Y31" i="1"/>
  <c r="X31" i="1"/>
  <c r="W31" i="1"/>
  <c r="V31" i="1"/>
  <c r="U31" i="1"/>
  <c r="T31" i="1"/>
  <c r="S31" i="1"/>
  <c r="R31" i="1"/>
  <c r="Q31" i="1"/>
  <c r="Z30" i="1"/>
  <c r="Y30" i="1"/>
  <c r="X30" i="1"/>
  <c r="W30" i="1"/>
  <c r="V30" i="1"/>
  <c r="U30" i="1"/>
  <c r="T30" i="1"/>
  <c r="S30" i="1"/>
  <c r="R30" i="1"/>
  <c r="Q30" i="1"/>
  <c r="Z29" i="1"/>
  <c r="Y29" i="1"/>
  <c r="X29" i="1"/>
  <c r="W29" i="1"/>
  <c r="V29" i="1"/>
  <c r="U29" i="1"/>
  <c r="T29" i="1"/>
  <c r="S29" i="1"/>
  <c r="R29" i="1"/>
  <c r="Q29" i="1"/>
  <c r="Z28" i="1"/>
  <c r="Y28" i="1"/>
  <c r="X28" i="1"/>
  <c r="W28" i="1"/>
  <c r="V28" i="1"/>
  <c r="U28" i="1"/>
  <c r="T28" i="1"/>
  <c r="S28" i="1"/>
  <c r="R28" i="1"/>
  <c r="Q28" i="1"/>
  <c r="Z27" i="1"/>
  <c r="Y27" i="1"/>
  <c r="X27" i="1"/>
  <c r="W27" i="1"/>
  <c r="V27" i="1"/>
  <c r="U27" i="1"/>
  <c r="T27" i="1"/>
  <c r="S27" i="1"/>
  <c r="R27" i="1"/>
  <c r="Q27" i="1"/>
  <c r="Z26" i="1"/>
  <c r="Y26" i="1"/>
  <c r="X26" i="1"/>
  <c r="W26" i="1"/>
  <c r="V26" i="1"/>
  <c r="U26" i="1"/>
  <c r="T26" i="1"/>
  <c r="S26" i="1"/>
  <c r="R26" i="1"/>
  <c r="Q26" i="1"/>
  <c r="Z25" i="1"/>
  <c r="Y25" i="1"/>
  <c r="X25" i="1"/>
  <c r="W25" i="1"/>
  <c r="V25" i="1"/>
  <c r="U25" i="1"/>
  <c r="T25" i="1"/>
  <c r="S25" i="1"/>
  <c r="R25" i="1"/>
  <c r="Q25" i="1"/>
  <c r="Z24" i="1"/>
  <c r="Y24" i="1"/>
  <c r="X24" i="1"/>
  <c r="W24" i="1"/>
  <c r="V24" i="1"/>
  <c r="U24" i="1"/>
  <c r="T24" i="1"/>
  <c r="S24" i="1"/>
  <c r="R24" i="1"/>
  <c r="Q24" i="1"/>
  <c r="Z23" i="1"/>
  <c r="Y23" i="1"/>
  <c r="X23" i="1"/>
  <c r="W23" i="1"/>
  <c r="V23" i="1"/>
  <c r="U23" i="1"/>
  <c r="T23" i="1"/>
  <c r="S23" i="1"/>
  <c r="R23" i="1"/>
  <c r="Q23" i="1"/>
  <c r="Z22" i="1"/>
  <c r="Y22" i="1"/>
  <c r="X22" i="1"/>
  <c r="W22" i="1"/>
  <c r="V22" i="1"/>
  <c r="U22" i="1"/>
  <c r="T22" i="1"/>
  <c r="S22" i="1"/>
  <c r="R22" i="1"/>
  <c r="Q22" i="1"/>
  <c r="Z21" i="1"/>
  <c r="Y21" i="1"/>
  <c r="X21" i="1"/>
  <c r="W21" i="1"/>
  <c r="V21" i="1"/>
  <c r="U21" i="1"/>
  <c r="T21" i="1"/>
  <c r="S21" i="1"/>
  <c r="R21" i="1"/>
  <c r="Q21" i="1"/>
  <c r="Z20" i="1"/>
  <c r="Y20" i="1"/>
  <c r="X20" i="1"/>
  <c r="W20" i="1"/>
  <c r="V20" i="1"/>
  <c r="U20" i="1"/>
  <c r="T20" i="1"/>
  <c r="S20" i="1"/>
  <c r="R20" i="1"/>
  <c r="Q20" i="1"/>
  <c r="Z19" i="1"/>
  <c r="Y19" i="1"/>
  <c r="X19" i="1"/>
  <c r="W19" i="1"/>
  <c r="V19" i="1"/>
  <c r="U19" i="1"/>
  <c r="T19" i="1"/>
  <c r="S19" i="1"/>
  <c r="R19" i="1"/>
  <c r="Q19" i="1"/>
  <c r="Z18" i="1"/>
  <c r="Y18" i="1"/>
  <c r="X18" i="1"/>
  <c r="W18" i="1"/>
  <c r="V18" i="1"/>
  <c r="U18" i="1"/>
  <c r="T18" i="1"/>
  <c r="S18" i="1"/>
  <c r="R18" i="1"/>
  <c r="Q18" i="1"/>
  <c r="Z17" i="1"/>
  <c r="Y17" i="1"/>
  <c r="X17" i="1"/>
  <c r="W17" i="1"/>
  <c r="V17" i="1"/>
  <c r="U17" i="1"/>
  <c r="T17" i="1"/>
  <c r="S17" i="1"/>
  <c r="R17" i="1"/>
  <c r="Q17" i="1"/>
  <c r="Z16" i="1"/>
  <c r="Y16" i="1"/>
  <c r="X16" i="1"/>
  <c r="W16" i="1"/>
  <c r="V16" i="1"/>
  <c r="U16" i="1"/>
  <c r="T16" i="1"/>
  <c r="S16" i="1"/>
  <c r="R16" i="1"/>
  <c r="Q16" i="1"/>
  <c r="Z15" i="1"/>
  <c r="Y15" i="1"/>
  <c r="X15" i="1"/>
  <c r="W15" i="1"/>
  <c r="V15" i="1"/>
  <c r="U15" i="1"/>
  <c r="T15" i="1"/>
  <c r="S15" i="1"/>
  <c r="R15" i="1"/>
  <c r="Q15" i="1"/>
  <c r="Z14" i="1"/>
  <c r="Y14" i="1"/>
  <c r="X14" i="1"/>
  <c r="W14" i="1"/>
  <c r="V14" i="1"/>
  <c r="U14" i="1"/>
  <c r="T14" i="1"/>
  <c r="S14" i="1"/>
  <c r="R14" i="1"/>
  <c r="Q14" i="1"/>
  <c r="Z13" i="1"/>
  <c r="Y13" i="1"/>
  <c r="X13" i="1"/>
  <c r="W13" i="1"/>
  <c r="V13" i="1"/>
  <c r="U13" i="1"/>
  <c r="T13" i="1"/>
  <c r="S13" i="1"/>
  <c r="R13" i="1"/>
  <c r="Q13" i="1"/>
  <c r="Z12" i="1"/>
  <c r="Y12" i="1"/>
  <c r="X12" i="1"/>
  <c r="W12" i="1"/>
  <c r="V12" i="1"/>
  <c r="U12" i="1"/>
  <c r="T12" i="1"/>
  <c r="S12" i="1"/>
  <c r="R12" i="1"/>
  <c r="Q12" i="1"/>
  <c r="Z11" i="1"/>
  <c r="Y11" i="1"/>
  <c r="X11" i="1"/>
  <c r="W11" i="1"/>
  <c r="V11" i="1"/>
  <c r="U11" i="1"/>
  <c r="T11" i="1"/>
  <c r="S11" i="1"/>
  <c r="R11" i="1"/>
  <c r="Q11" i="1"/>
  <c r="Z10" i="1"/>
  <c r="Y10" i="1"/>
  <c r="X10" i="1"/>
  <c r="W10" i="1"/>
  <c r="V10" i="1"/>
  <c r="U10" i="1"/>
  <c r="T10" i="1"/>
  <c r="S10" i="1"/>
  <c r="R10" i="1"/>
  <c r="Q10" i="1"/>
  <c r="Z9" i="1"/>
  <c r="Y9" i="1"/>
  <c r="X9" i="1"/>
  <c r="W9" i="1"/>
  <c r="V9" i="1"/>
  <c r="U9" i="1"/>
  <c r="T9" i="1"/>
  <c r="S9" i="1"/>
  <c r="R9" i="1"/>
  <c r="Q9" i="1"/>
  <c r="Z8" i="1" l="1"/>
  <c r="Y8" i="1"/>
  <c r="X8" i="1"/>
  <c r="W8" i="1"/>
  <c r="V8" i="1"/>
  <c r="U8" i="1"/>
  <c r="T8" i="1"/>
  <c r="S8" i="1"/>
  <c r="R8" i="1"/>
  <c r="Q8" i="1"/>
  <c r="P8" i="1" l="1"/>
  <c r="N9" i="1" l="1"/>
  <c r="B317" i="1" l="1"/>
  <c r="B316" i="1"/>
  <c r="B315" i="1"/>
  <c r="B314" i="1"/>
  <c r="B313" i="1"/>
  <c r="B312" i="1"/>
  <c r="B311" i="1"/>
  <c r="B310" i="1"/>
  <c r="B309" i="1"/>
  <c r="B308" i="1"/>
  <c r="B307" i="1"/>
  <c r="B306" i="1"/>
  <c r="B305" i="1"/>
  <c r="B304" i="1"/>
  <c r="B303" i="1"/>
  <c r="B302" i="1"/>
  <c r="B301" i="1"/>
  <c r="B300" i="1"/>
  <c r="B299" i="1"/>
  <c r="B298" i="1"/>
  <c r="B297" i="1"/>
  <c r="B296" i="1"/>
  <c r="B295" i="1"/>
  <c r="B294" i="1"/>
  <c r="B293" i="1"/>
  <c r="B292" i="1"/>
  <c r="B291" i="1"/>
  <c r="B290" i="1"/>
  <c r="B289" i="1"/>
  <c r="B288" i="1"/>
  <c r="B287" i="1"/>
  <c r="B286" i="1"/>
  <c r="B285" i="1"/>
  <c r="B284" i="1"/>
  <c r="B283" i="1"/>
  <c r="B282" i="1"/>
  <c r="B281" i="1"/>
  <c r="B280" i="1"/>
  <c r="B279" i="1"/>
  <c r="B278" i="1"/>
  <c r="B277" i="1"/>
  <c r="B276" i="1"/>
  <c r="B275" i="1"/>
  <c r="B274" i="1"/>
  <c r="B273" i="1"/>
  <c r="B272" i="1"/>
  <c r="B271" i="1"/>
  <c r="B270" i="1"/>
  <c r="B269" i="1"/>
  <c r="B268" i="1"/>
  <c r="B267" i="1"/>
  <c r="B266" i="1"/>
  <c r="B265" i="1"/>
  <c r="B264" i="1"/>
  <c r="B263" i="1"/>
  <c r="B262" i="1"/>
  <c r="B261" i="1"/>
  <c r="B260" i="1"/>
  <c r="B259" i="1"/>
  <c r="B258" i="1"/>
  <c r="B257" i="1"/>
  <c r="B256" i="1"/>
  <c r="B255" i="1"/>
  <c r="B254" i="1"/>
  <c r="B253" i="1"/>
  <c r="B252" i="1"/>
  <c r="B251" i="1"/>
  <c r="B250" i="1"/>
  <c r="B249" i="1"/>
  <c r="B248" i="1"/>
  <c r="B247" i="1"/>
  <c r="B246" i="1"/>
  <c r="B245" i="1"/>
  <c r="B244" i="1"/>
  <c r="B243" i="1"/>
  <c r="B242" i="1"/>
  <c r="B241" i="1"/>
  <c r="B240" i="1"/>
  <c r="B239" i="1"/>
  <c r="B238" i="1"/>
  <c r="B237" i="1"/>
  <c r="B236" i="1"/>
  <c r="B235" i="1"/>
  <c r="B234" i="1"/>
  <c r="B233" i="1"/>
  <c r="B232" i="1"/>
  <c r="B231" i="1"/>
  <c r="B230" i="1"/>
  <c r="B229" i="1"/>
  <c r="B228" i="1"/>
  <c r="B227" i="1"/>
  <c r="B226" i="1"/>
  <c r="B225" i="1"/>
  <c r="B224" i="1"/>
  <c r="B223" i="1"/>
  <c r="B222" i="1"/>
  <c r="B221" i="1"/>
  <c r="B220" i="1"/>
  <c r="B219" i="1"/>
  <c r="B218" i="1"/>
  <c r="B217" i="1"/>
  <c r="B216" i="1"/>
  <c r="B215" i="1"/>
  <c r="B214" i="1"/>
  <c r="B213" i="1"/>
  <c r="B212" i="1"/>
  <c r="B211" i="1"/>
  <c r="B210" i="1"/>
  <c r="B209" i="1"/>
  <c r="B208" i="1"/>
  <c r="B207" i="1"/>
  <c r="B206" i="1"/>
  <c r="B205" i="1"/>
  <c r="B204" i="1"/>
  <c r="B203" i="1"/>
  <c r="B202" i="1"/>
  <c r="B201" i="1"/>
  <c r="B200" i="1"/>
  <c r="B199" i="1"/>
  <c r="B198" i="1"/>
  <c r="B197" i="1"/>
  <c r="B196" i="1"/>
  <c r="B195" i="1"/>
  <c r="B194" i="1"/>
  <c r="B193" i="1"/>
  <c r="B192" i="1"/>
  <c r="B191" i="1"/>
  <c r="B190" i="1"/>
  <c r="B189" i="1"/>
  <c r="B188" i="1"/>
  <c r="B187" i="1"/>
  <c r="B186" i="1"/>
  <c r="B185" i="1"/>
  <c r="B184" i="1"/>
  <c r="B183" i="1"/>
  <c r="B182" i="1"/>
  <c r="B181" i="1"/>
  <c r="B180" i="1"/>
  <c r="B179" i="1"/>
  <c r="B178" i="1"/>
  <c r="B177" i="1"/>
  <c r="B176" i="1"/>
  <c r="B175" i="1"/>
  <c r="B174" i="1"/>
  <c r="B172" i="1"/>
  <c r="B171" i="1"/>
  <c r="B170" i="1"/>
  <c r="B169" i="1"/>
  <c r="B168" i="1"/>
  <c r="B167" i="1"/>
  <c r="B166" i="1"/>
  <c r="B165" i="1"/>
  <c r="B164" i="1"/>
  <c r="B163" i="1"/>
  <c r="B162" i="1"/>
  <c r="B161" i="1"/>
  <c r="B160" i="1"/>
  <c r="B159" i="1"/>
  <c r="B158" i="1"/>
  <c r="B157" i="1"/>
  <c r="B156" i="1"/>
  <c r="B155" i="1"/>
  <c r="B154" i="1"/>
  <c r="B153" i="1"/>
  <c r="B152" i="1"/>
  <c r="B151" i="1"/>
  <c r="B150" i="1"/>
  <c r="B149" i="1"/>
  <c r="B148" i="1"/>
  <c r="B147" i="1"/>
  <c r="B146" i="1"/>
  <c r="B145" i="1"/>
  <c r="B144" i="1"/>
  <c r="B143" i="1"/>
  <c r="B142" i="1"/>
  <c r="B141" i="1"/>
  <c r="B140" i="1"/>
  <c r="B139" i="1"/>
  <c r="B138" i="1"/>
  <c r="B137" i="1"/>
  <c r="B136" i="1"/>
  <c r="B135" i="1"/>
  <c r="B134" i="1"/>
  <c r="B133" i="1"/>
  <c r="B132" i="1"/>
  <c r="B131" i="1"/>
  <c r="B130" i="1"/>
  <c r="B129" i="1"/>
  <c r="B128" i="1"/>
  <c r="B127" i="1"/>
  <c r="B126" i="1"/>
  <c r="B125" i="1"/>
  <c r="B124" i="1"/>
  <c r="B123" i="1"/>
  <c r="B122" i="1"/>
  <c r="B121" i="1"/>
  <c r="B120" i="1"/>
  <c r="B119" i="1"/>
  <c r="B118" i="1"/>
  <c r="B117" i="1"/>
  <c r="B116" i="1"/>
  <c r="B115" i="1"/>
  <c r="B114" i="1"/>
  <c r="B113" i="1"/>
  <c r="B112" i="1"/>
  <c r="B111" i="1"/>
  <c r="B110" i="1"/>
  <c r="B109" i="1"/>
  <c r="B108" i="1"/>
  <c r="B107" i="1"/>
  <c r="B106" i="1"/>
  <c r="B105" i="1"/>
  <c r="B104" i="1"/>
  <c r="B103" i="1"/>
  <c r="B102" i="1"/>
  <c r="B101" i="1"/>
  <c r="B100" i="1"/>
  <c r="B99" i="1"/>
  <c r="B98" i="1"/>
  <c r="B97" i="1"/>
  <c r="B96" i="1"/>
  <c r="B95" i="1"/>
  <c r="B94" i="1"/>
  <c r="B93" i="1"/>
  <c r="B92" i="1"/>
  <c r="B91" i="1"/>
  <c r="B90" i="1"/>
  <c r="B89" i="1"/>
  <c r="B88" i="1"/>
  <c r="B87" i="1"/>
  <c r="B86" i="1"/>
  <c r="B85" i="1"/>
  <c r="B84" i="1"/>
  <c r="B83" i="1"/>
  <c r="B82" i="1"/>
  <c r="B81" i="1"/>
  <c r="B80" i="1"/>
  <c r="B79" i="1"/>
  <c r="B78" i="1"/>
  <c r="B77" i="1"/>
  <c r="B76" i="1"/>
  <c r="B75" i="1"/>
  <c r="B74" i="1"/>
  <c r="B73" i="1"/>
  <c r="B72" i="1"/>
  <c r="B71" i="1"/>
  <c r="B70" i="1"/>
  <c r="B69" i="1"/>
  <c r="B68" i="1"/>
  <c r="B67" i="1"/>
  <c r="B66" i="1"/>
  <c r="B65" i="1"/>
  <c r="B64" i="1"/>
  <c r="B63" i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F9" i="1" l="1"/>
  <c r="L9" i="1" l="1"/>
  <c r="G9" i="1" l="1"/>
  <c r="M9" i="1" l="1"/>
  <c r="P253" i="1" l="1"/>
  <c r="P116" i="1" l="1"/>
  <c r="P110" i="1"/>
  <c r="P34" i="1"/>
  <c r="P61" i="1"/>
  <c r="P242" i="1"/>
  <c r="P156" i="1"/>
  <c r="P68" i="1" l="1"/>
  <c r="P184" i="1"/>
  <c r="P102" i="1"/>
  <c r="P298" i="1"/>
  <c r="P50" i="1"/>
  <c r="P98" i="1"/>
  <c r="P226" i="1"/>
  <c r="P232" i="1"/>
  <c r="P229" i="1"/>
  <c r="P141" i="1"/>
  <c r="P237" i="1"/>
  <c r="P63" i="1"/>
  <c r="P59" i="1"/>
  <c r="P168" i="1"/>
  <c r="P195" i="1"/>
  <c r="P101" i="1"/>
  <c r="P135" i="1"/>
  <c r="P97" i="1"/>
  <c r="P14" i="1"/>
  <c r="P163" i="1"/>
  <c r="P223" i="1"/>
  <c r="P133" i="1"/>
  <c r="P46" i="1"/>
  <c r="P203" i="1"/>
  <c r="P52" i="1"/>
  <c r="P57" i="1"/>
  <c r="P236" i="1"/>
  <c r="P207" i="1"/>
  <c r="P196" i="1"/>
  <c r="P164" i="1"/>
  <c r="P67" i="1"/>
  <c r="P93" i="1"/>
  <c r="P86" i="1"/>
  <c r="P225" i="1"/>
  <c r="P188" i="1"/>
  <c r="P222" i="1"/>
  <c r="P248" i="1"/>
  <c r="P160" i="1"/>
  <c r="P289" i="1" l="1"/>
  <c r="P109" i="1"/>
  <c r="P194" i="1"/>
  <c r="P244" i="1"/>
  <c r="P79" i="1"/>
  <c r="P186" i="1"/>
  <c r="P37" i="1"/>
  <c r="P71" i="1"/>
  <c r="P88" i="1"/>
  <c r="P292" i="1"/>
  <c r="P231" i="1"/>
  <c r="P215" i="1"/>
  <c r="P148" i="1"/>
  <c r="P283" i="1"/>
  <c r="P29" i="1"/>
  <c r="P15" i="1"/>
  <c r="P272" i="1"/>
  <c r="P113" i="1"/>
  <c r="P268" i="1"/>
  <c r="P230" i="1"/>
  <c r="P213" i="1"/>
  <c r="P150" i="1"/>
  <c r="P73" i="1"/>
  <c r="P290" i="1"/>
  <c r="P115" i="1"/>
  <c r="P172" i="1"/>
  <c r="P234" i="1"/>
  <c r="P282" i="1"/>
  <c r="P65" i="1"/>
  <c r="P111" i="1"/>
  <c r="P238" i="1"/>
  <c r="P108" i="1"/>
  <c r="P120" i="1"/>
  <c r="P235" i="1"/>
  <c r="P69" i="1"/>
  <c r="P39" i="1"/>
  <c r="P220" i="1"/>
  <c r="P55" i="1"/>
  <c r="P127" i="1"/>
  <c r="P20" i="1"/>
  <c r="P95" i="1"/>
  <c r="P217" i="1"/>
  <c r="P53" i="1"/>
  <c r="P249" i="1"/>
  <c r="P106" i="1"/>
  <c r="P114" i="1"/>
  <c r="P219" i="1"/>
  <c r="P199" i="1"/>
  <c r="P126" i="1"/>
  <c r="P66" i="1"/>
  <c r="P70" i="1"/>
  <c r="P200" i="1"/>
  <c r="P32" i="1"/>
  <c r="P142" i="1"/>
  <c r="P13" i="1"/>
  <c r="P179" i="1"/>
  <c r="P11" i="1"/>
  <c r="P190" i="1"/>
  <c r="P89" i="1"/>
  <c r="P247" i="1"/>
  <c r="P48" i="1"/>
  <c r="P157" i="1"/>
  <c r="P278" i="1"/>
  <c r="P153" i="1"/>
  <c r="P297" i="1"/>
  <c r="P169" i="1"/>
  <c r="P72" i="1" l="1"/>
  <c r="P84" i="1"/>
  <c r="P296" i="1"/>
  <c r="P77" i="1"/>
  <c r="P208" i="1"/>
  <c r="P31" i="1"/>
  <c r="P94" i="1"/>
  <c r="P240" i="1"/>
  <c r="P145" i="1"/>
  <c r="P124" i="1"/>
  <c r="P170" i="1"/>
  <c r="P112" i="1"/>
  <c r="P87" i="1"/>
  <c r="P265" i="1"/>
  <c r="P187" i="1"/>
  <c r="P80" i="1"/>
  <c r="P17" i="1"/>
  <c r="P206" i="1"/>
  <c r="P105" i="1"/>
  <c r="P224" i="1"/>
  <c r="P257" i="1"/>
  <c r="P300" i="1"/>
  <c r="P291" i="1"/>
  <c r="P136" i="1"/>
  <c r="P75" i="1"/>
  <c r="P171" i="1"/>
  <c r="P143" i="1"/>
  <c r="P255" i="1"/>
  <c r="P51" i="1"/>
  <c r="P139" i="1"/>
  <c r="P269" i="1"/>
  <c r="P121" i="1"/>
  <c r="P130" i="1"/>
  <c r="P212" i="1"/>
  <c r="P252" i="1"/>
  <c r="P81" i="1"/>
  <c r="P35" i="1"/>
  <c r="P271" i="1"/>
  <c r="P49" i="1"/>
  <c r="P256" i="1"/>
  <c r="P43" i="1"/>
  <c r="P285" i="1"/>
  <c r="P90" i="1"/>
  <c r="P16" i="1"/>
  <c r="P299" i="1"/>
  <c r="P19" i="1"/>
  <c r="P151" i="1"/>
  <c r="P83" i="1"/>
  <c r="P221" i="1"/>
  <c r="P138" i="1"/>
  <c r="P132" i="1"/>
  <c r="P266" i="1"/>
  <c r="P122" i="1"/>
  <c r="P62" i="1"/>
  <c r="P42" i="1"/>
  <c r="P176" i="1"/>
  <c r="P284" i="1"/>
  <c r="P177" i="1"/>
  <c r="P209" i="1"/>
  <c r="P227" i="1"/>
  <c r="P205" i="1"/>
  <c r="P92" i="1"/>
  <c r="P78" i="1"/>
  <c r="P154" i="1"/>
  <c r="P47" i="1"/>
  <c r="P185" i="1"/>
  <c r="P21" i="1"/>
  <c r="P218" i="1"/>
  <c r="P64" i="1"/>
  <c r="P140" i="1"/>
  <c r="P165" i="1"/>
  <c r="P228" i="1"/>
  <c r="P107" i="1"/>
  <c r="P175" i="1"/>
  <c r="P192" i="1"/>
  <c r="P25" i="1"/>
  <c r="P166" i="1"/>
  <c r="P241" i="1"/>
  <c r="P38" i="1"/>
  <c r="P191" i="1"/>
  <c r="P36" i="1"/>
  <c r="P144" i="1"/>
  <c r="P250" i="1"/>
  <c r="P178" i="1" l="1"/>
  <c r="P137" i="1"/>
  <c r="P18" i="1"/>
  <c r="P281" i="1"/>
  <c r="P103" i="1"/>
  <c r="P41" i="1"/>
  <c r="P211" i="1"/>
  <c r="P155" i="1"/>
  <c r="P56" i="1"/>
  <c r="P91" i="1"/>
  <c r="P189" i="1"/>
  <c r="P279" i="1"/>
  <c r="P233" i="1"/>
  <c r="P193" i="1"/>
  <c r="P24" i="1"/>
  <c r="P204" i="1"/>
  <c r="P82" i="1"/>
  <c r="P210" i="1"/>
  <c r="P134" i="1"/>
  <c r="P277" i="1"/>
  <c r="P85" i="1"/>
  <c r="P158" i="1"/>
  <c r="P197" i="1"/>
  <c r="P40" i="1"/>
  <c r="P125" i="1"/>
  <c r="P99" i="1"/>
  <c r="P117" i="1"/>
  <c r="P174" i="1"/>
  <c r="P246" i="1"/>
  <c r="P26" i="1"/>
  <c r="P146" i="1"/>
  <c r="P44" i="1"/>
  <c r="P198" i="1"/>
  <c r="P239" i="1"/>
  <c r="P270" i="1"/>
  <c r="P58" i="1"/>
  <c r="P216" i="1"/>
  <c r="P180" i="1"/>
  <c r="P74" i="1"/>
  <c r="P123" i="1"/>
  <c r="P149" i="1"/>
  <c r="P251" i="1"/>
  <c r="P23" i="1"/>
  <c r="P30" i="1"/>
  <c r="P28" i="1"/>
  <c r="P202" i="1"/>
  <c r="P294" i="1"/>
  <c r="P100" i="1"/>
  <c r="P96" i="1"/>
  <c r="P273" i="1"/>
  <c r="P162" i="1"/>
  <c r="P161" i="1"/>
  <c r="P45" i="1"/>
  <c r="P119" i="1"/>
  <c r="P159" i="1"/>
  <c r="P60" i="1"/>
  <c r="P118" i="1"/>
  <c r="P27" i="1" l="1"/>
  <c r="P201" i="1"/>
  <c r="P293" i="1"/>
  <c r="P129" i="1"/>
  <c r="P267" i="1"/>
  <c r="P245" i="1"/>
  <c r="P152" i="1"/>
  <c r="P22" i="1"/>
  <c r="P254" i="1"/>
  <c r="P274" i="1"/>
  <c r="P167" i="1"/>
  <c r="P131" i="1"/>
  <c r="P183" i="1"/>
  <c r="P128" i="1"/>
  <c r="P76" i="1"/>
  <c r="P295" i="1"/>
  <c r="P182" i="1"/>
  <c r="P280" i="1"/>
  <c r="P12" i="1"/>
  <c r="P54" i="1"/>
  <c r="P276" i="1"/>
  <c r="P275" i="1"/>
  <c r="P33" i="1"/>
  <c r="P147" i="1"/>
  <c r="P104" i="1"/>
  <c r="P243" i="1"/>
  <c r="P10" i="1" l="1"/>
  <c r="P214" i="1" l="1"/>
  <c r="I9" i="1" l="1"/>
  <c r="H9" i="1" l="1"/>
  <c r="P9" i="1" s="1"/>
</calcChain>
</file>

<file path=xl/sharedStrings.xml><?xml version="1.0" encoding="utf-8"?>
<sst xmlns="http://schemas.openxmlformats.org/spreadsheetml/2006/main" count="35" uniqueCount="25">
  <si>
    <t>Total</t>
  </si>
  <si>
    <t>CALL 1-800-673-3366 OR EMAIL SALES@CLEARVIEWHORT.COM
Fax: 604-856-1457</t>
  </si>
  <si>
    <t>COMPANY:</t>
  </si>
  <si>
    <t>DATE:</t>
  </si>
  <si>
    <t>Phone#</t>
  </si>
  <si>
    <t>EMAIL:</t>
  </si>
  <si>
    <t>Preferred Ship Date:</t>
  </si>
  <si>
    <t>Contact Name:</t>
  </si>
  <si>
    <t>Top Pick</t>
  </si>
  <si>
    <t>CAD Liner Availabilities 
Clematis and Vines</t>
  </si>
  <si>
    <t>Flower color</t>
  </si>
  <si>
    <t>Flower Size</t>
  </si>
  <si>
    <t>Flowering Period</t>
  </si>
  <si>
    <t>Mature Height</t>
  </si>
  <si>
    <t>Group</t>
  </si>
  <si>
    <t>USDA Zone</t>
  </si>
  <si>
    <t>Suitable For Container</t>
  </si>
  <si>
    <t>Ever-green</t>
  </si>
  <si>
    <t xml:space="preserve">Fragrant </t>
  </si>
  <si>
    <t>Suitable Ground Cover</t>
  </si>
  <si>
    <t>Size Required:</t>
  </si>
  <si>
    <t>Available</t>
  </si>
  <si>
    <t>1 Gallon Finished on 3' Stake Spring 2025</t>
  </si>
  <si>
    <t xml:space="preserve"> </t>
  </si>
  <si>
    <t>Quantity Required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</si>
</sst>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;;@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6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6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3" fillId="0" borderId="0" applyFont="0" applyFill="0" applyBorder="0" applyAlignment="0" applyProtection="0"/>
  </cellStyleXfs>
  <cellXfs count="62">
    <xf numFmtId="0" fontId="0" fillId="0" borderId="0" xfId="0"/>
    <xf numFmtId="2" fontId="0" fillId="0" borderId="1" xfId="0" applyNumberFormat="1" applyBorder="1"/>
    <xf numFmtId="3" fontId="0" fillId="0" borderId="0" xfId="0" applyNumberFormat="1"/>
    <xf numFmtId="3" fontId="0" fillId="0" borderId="1" xfId="0" applyNumberFormat="1" applyBorder="1"/>
    <xf numFmtId="3" fontId="1" fillId="0" borderId="1" xfId="0" applyNumberFormat="1" applyFont="1" applyBorder="1" applyAlignment="1">
      <alignment wrapText="1"/>
    </xf>
    <xf numFmtId="0" fontId="1" fillId="0" borderId="0" xfId="0" applyFont="1" applyAlignment="1">
      <alignment wrapText="1"/>
    </xf>
    <xf numFmtId="0" fontId="2" fillId="0" borderId="0" xfId="0" applyFont="1"/>
    <xf numFmtId="0" fontId="3" fillId="0" borderId="0" xfId="0" applyFont="1" applyAlignment="1">
      <alignment vertical="top"/>
    </xf>
    <xf numFmtId="3" fontId="5" fillId="0" borderId="1" xfId="0" applyNumberFormat="1" applyFont="1" applyBorder="1" applyAlignment="1">
      <alignment horizontal="left" wrapText="1"/>
    </xf>
    <xf numFmtId="0" fontId="2" fillId="0" borderId="1" xfId="0" applyFont="1" applyBorder="1"/>
    <xf numFmtId="3" fontId="5" fillId="0" borderId="1" xfId="0" applyNumberFormat="1" applyFont="1" applyBorder="1" applyAlignment="1">
      <alignment wrapText="1"/>
    </xf>
    <xf numFmtId="0" fontId="3" fillId="0" borderId="2" xfId="0" applyFont="1" applyBorder="1" applyAlignment="1">
      <alignment vertical="top"/>
    </xf>
    <xf numFmtId="0" fontId="3" fillId="0" borderId="3" xfId="0" applyFont="1" applyBorder="1" applyAlignment="1">
      <alignment vertical="top"/>
    </xf>
    <xf numFmtId="0" fontId="6" fillId="0" borderId="3" xfId="0" applyFont="1" applyBorder="1" applyAlignment="1">
      <alignment vertical="top"/>
    </xf>
    <xf numFmtId="0" fontId="7" fillId="0" borderId="1" xfId="0" applyFont="1" applyBorder="1" applyAlignment="1">
      <alignment horizontal="center" vertical="center" wrapText="1"/>
    </xf>
    <xf numFmtId="2" fontId="2" fillId="0" borderId="2" xfId="0" applyNumberFormat="1" applyFont="1" applyBorder="1"/>
    <xf numFmtId="2" fontId="2" fillId="0" borderId="5" xfId="0" applyNumberFormat="1" applyFont="1" applyBorder="1"/>
    <xf numFmtId="3" fontId="0" fillId="0" borderId="6" xfId="0" applyNumberFormat="1" applyBorder="1"/>
    <xf numFmtId="2" fontId="4" fillId="0" borderId="5" xfId="0" applyNumberFormat="1" applyFont="1" applyBorder="1"/>
    <xf numFmtId="0" fontId="2" fillId="0" borderId="7" xfId="0" applyFont="1" applyBorder="1"/>
    <xf numFmtId="0" fontId="2" fillId="0" borderId="12" xfId="0" applyFont="1" applyBorder="1" applyAlignment="1">
      <alignment wrapText="1"/>
    </xf>
    <xf numFmtId="0" fontId="7" fillId="0" borderId="0" xfId="0" applyFont="1" applyAlignment="1">
      <alignment horizontal="center" vertical="center" wrapText="1"/>
    </xf>
    <xf numFmtId="0" fontId="1" fillId="0" borderId="9" xfId="0" applyFont="1" applyBorder="1" applyAlignment="1">
      <alignment vertical="top" wrapText="1"/>
    </xf>
    <xf numFmtId="3" fontId="1" fillId="2" borderId="11" xfId="0" applyNumberFormat="1" applyFont="1" applyFill="1" applyBorder="1" applyAlignment="1">
      <alignment horizontal="center" vertical="top" wrapText="1"/>
    </xf>
    <xf numFmtId="3" fontId="1" fillId="3" borderId="11" xfId="0" applyNumberFormat="1" applyFont="1" applyFill="1" applyBorder="1" applyAlignment="1">
      <alignment horizontal="center" vertical="top" wrapText="1"/>
    </xf>
    <xf numFmtId="0" fontId="2" fillId="0" borderId="2" xfId="0" applyFont="1" applyBorder="1" applyAlignment="1">
      <alignment wrapText="1"/>
    </xf>
    <xf numFmtId="3" fontId="1" fillId="0" borderId="14" xfId="0" applyNumberFormat="1" applyFont="1" applyBorder="1" applyAlignment="1">
      <alignment wrapText="1"/>
    </xf>
    <xf numFmtId="0" fontId="1" fillId="2" borderId="11" xfId="0" applyFont="1" applyFill="1" applyBorder="1" applyAlignment="1">
      <alignment horizontal="center" vertical="top" wrapText="1"/>
    </xf>
    <xf numFmtId="0" fontId="1" fillId="4" borderId="10" xfId="0" applyFont="1" applyFill="1" applyBorder="1" applyAlignment="1">
      <alignment horizontal="center" vertical="top" wrapText="1"/>
    </xf>
    <xf numFmtId="0" fontId="1" fillId="0" borderId="2" xfId="0" applyFont="1" applyBorder="1" applyAlignment="1">
      <alignment wrapText="1"/>
    </xf>
    <xf numFmtId="0" fontId="1" fillId="0" borderId="3" xfId="0" applyFont="1" applyBorder="1" applyAlignment="1">
      <alignment horizontal="center" wrapText="1"/>
    </xf>
    <xf numFmtId="3" fontId="0" fillId="0" borderId="2" xfId="0" applyNumberFormat="1" applyBorder="1"/>
    <xf numFmtId="3" fontId="1" fillId="3" borderId="5" xfId="0" applyNumberFormat="1" applyFont="1" applyFill="1" applyBorder="1" applyAlignment="1">
      <alignment horizontal="center" vertical="top" wrapText="1"/>
    </xf>
    <xf numFmtId="3" fontId="0" fillId="0" borderId="5" xfId="0" applyNumberFormat="1" applyBorder="1"/>
    <xf numFmtId="3" fontId="1" fillId="0" borderId="2" xfId="0" applyNumberFormat="1" applyFont="1" applyBorder="1" applyAlignment="1">
      <alignment wrapText="1"/>
    </xf>
    <xf numFmtId="3" fontId="5" fillId="0" borderId="12" xfId="0" applyNumberFormat="1" applyFont="1" applyBorder="1" applyAlignment="1">
      <alignment wrapText="1"/>
    </xf>
    <xf numFmtId="0" fontId="10" fillId="0" borderId="3" xfId="0" applyFont="1" applyBorder="1" applyAlignment="1">
      <alignment vertical="top"/>
    </xf>
    <xf numFmtId="0" fontId="11" fillId="0" borderId="3" xfId="0" applyFont="1" applyBorder="1" applyAlignment="1">
      <alignment vertical="top"/>
    </xf>
    <xf numFmtId="3" fontId="12" fillId="0" borderId="16" xfId="0" applyNumberFormat="1" applyFont="1" applyBorder="1" applyAlignment="1">
      <alignment wrapText="1"/>
    </xf>
    <xf numFmtId="3" fontId="11" fillId="0" borderId="4" xfId="0" applyNumberFormat="1" applyFont="1" applyBorder="1"/>
    <xf numFmtId="3" fontId="11" fillId="0" borderId="0" xfId="0" applyNumberFormat="1" applyFont="1"/>
    <xf numFmtId="0" fontId="9" fillId="0" borderId="4" xfId="0" applyFont="1" applyBorder="1" applyAlignment="1">
      <alignment vertical="top"/>
    </xf>
    <xf numFmtId="0" fontId="9" fillId="0" borderId="0" xfId="0" applyFont="1"/>
    <xf numFmtId="0" fontId="8" fillId="0" borderId="0" xfId="0" applyFont="1" applyAlignment="1">
      <alignment wrapText="1"/>
    </xf>
    <xf numFmtId="0" fontId="8" fillId="0" borderId="10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164" fontId="9" fillId="0" borderId="1" xfId="0" applyNumberFormat="1" applyFont="1" applyBorder="1" applyAlignment="1">
      <alignment wrapText="1"/>
    </xf>
    <xf numFmtId="3" fontId="5" fillId="0" borderId="15" xfId="0" applyNumberFormat="1" applyFont="1" applyBorder="1" applyAlignment="1">
      <alignment wrapText="1"/>
    </xf>
    <xf numFmtId="0" fontId="1" fillId="0" borderId="15" xfId="0" applyFont="1" applyBorder="1" applyAlignment="1">
      <alignment horizontal="center" wrapText="1"/>
    </xf>
    <xf numFmtId="3" fontId="1" fillId="0" borderId="3" xfId="0" applyNumberFormat="1" applyFont="1" applyBorder="1" applyAlignment="1">
      <alignment wrapText="1"/>
    </xf>
    <xf numFmtId="3" fontId="1" fillId="5" borderId="11" xfId="0" applyNumberFormat="1" applyFont="1" applyFill="1" applyBorder="1" applyAlignment="1">
      <alignment horizontal="center" vertical="top" wrapText="1"/>
    </xf>
    <xf numFmtId="9" fontId="4" fillId="0" borderId="5" xfId="1" applyFont="1" applyBorder="1"/>
    <xf numFmtId="9" fontId="2" fillId="0" borderId="5" xfId="1" applyFont="1" applyBorder="1"/>
    <xf numFmtId="0" fontId="3" fillId="0" borderId="13" xfId="0" applyFont="1" applyBorder="1" applyAlignment="1">
      <alignment horizontal="center" vertical="top"/>
    </xf>
    <xf numFmtId="3" fontId="1" fillId="0" borderId="1" xfId="0" applyNumberFormat="1" applyFont="1" applyBorder="1" applyAlignment="1">
      <alignment horizontal="center" vertical="center" wrapText="1"/>
    </xf>
    <xf numFmtId="3" fontId="1" fillId="0" borderId="15" xfId="0" applyNumberFormat="1" applyFont="1" applyBorder="1" applyAlignment="1">
      <alignment horizontal="center" wrapText="1"/>
    </xf>
    <xf numFmtId="3" fontId="12" fillId="0" borderId="15" xfId="0" applyNumberFormat="1" applyFont="1" applyBorder="1" applyAlignment="1">
      <alignment wrapText="1"/>
    </xf>
    <xf numFmtId="0" fontId="8" fillId="0" borderId="16" xfId="0" applyFont="1" applyBorder="1" applyAlignment="1">
      <alignment wrapText="1"/>
    </xf>
    <xf numFmtId="0" fontId="1" fillId="4" borderId="12" xfId="0" applyFont="1" applyFill="1" applyBorder="1" applyAlignment="1">
      <alignment horizontal="center" vertical="top" wrapText="1"/>
    </xf>
    <xf numFmtId="0" fontId="9" fillId="0" borderId="0" xfId="0" applyFont="1" applyAlignment="1">
      <alignment horizontal="center" wrapText="1"/>
    </xf>
    <xf numFmtId="0" fontId="3" fillId="0" borderId="8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</xdr:row>
      <xdr:rowOff>133350</xdr:rowOff>
    </xdr:from>
    <xdr:to>
      <xdr:col>1</xdr:col>
      <xdr:colOff>2447925</xdr:colOff>
      <xdr:row>3</xdr:row>
      <xdr:rowOff>279400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C237042-3961-4ACB-A800-1935E7065A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295275"/>
          <a:ext cx="2438400" cy="6699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Stock%20Avails%202025\Stock%20Avails%202025.xlsx" TargetMode="External"/><Relationship Id="rId1" Type="http://schemas.openxmlformats.org/officeDocument/2006/relationships/externalLinkPath" Target="/APPS/EXCEL/Stock%20Clematis/Stock%20Avails%202025/Stock%20Avails%202025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temp.xlsx" TargetMode="External"/><Relationship Id="rId1" Type="http://schemas.openxmlformats.org/officeDocument/2006/relationships/externalLinkPath" Target="/APPS/EXCEL/Stock%20Clematis/tem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Webtrack Avail"/>
      <sheetName val="Variety Info"/>
      <sheetName val="Item Codes"/>
      <sheetName val="Ideal Variety"/>
      <sheetName val="Ideal Asst"/>
      <sheetName val="Production Plan 2025"/>
      <sheetName val="Stock Map 01312025"/>
      <sheetName val="Unrooted Avail by Zone"/>
      <sheetName val="Sheet1"/>
      <sheetName val="Unrooted Avail by Flush"/>
      <sheetName val="Stick Goals"/>
      <sheetName val="30mm"/>
      <sheetName val="45mm"/>
      <sheetName val="60mm"/>
      <sheetName val="80mm"/>
      <sheetName val="2n1 80mm"/>
      <sheetName val="Quart"/>
      <sheetName val="1 G IGC"/>
      <sheetName val="2G"/>
      <sheetName val="2G 4n1"/>
      <sheetName val="1G Sukwinder all"/>
      <sheetName val="1G Tripod"/>
      <sheetName val="1G Prefinished"/>
      <sheetName val="1 Gal Chain 2024"/>
      <sheetName val="Bed Counts"/>
      <sheetName val="Chain Summary"/>
      <sheetName val="Chain sales"/>
    </sheetNames>
    <sheetDataSet>
      <sheetData sheetId="0">
        <row r="7">
          <cell r="C7" t="str">
            <v>30mm
75 per tray Available now</v>
          </cell>
          <cell r="D7" t="str">
            <v>30mm
75 per tray June 15 2025</v>
          </cell>
          <cell r="G7" t="str">
            <v>60mm 
28 per tray Available Now</v>
          </cell>
          <cell r="H7" t="str">
            <v>60mm 
28 per tray Available Aug 1st 2025</v>
          </cell>
          <cell r="I7" t="str">
            <v>60mm 
28 per tray Available Sept 1 2025</v>
          </cell>
          <cell r="M7" t="str">
            <v>80mm
QF
18 per tray Available Now</v>
          </cell>
          <cell r="N7" t="str">
            <v>80mm
QF
18 per tray Available Sept 1</v>
          </cell>
          <cell r="O7" t="str">
            <v>80mm
2-in-1
18 per tray Available Now</v>
          </cell>
          <cell r="P7" t="str">
            <v>80mm
2-in-1
18 per tray Available Sept 1 2025</v>
          </cell>
          <cell r="Q7" t="str">
            <v>1 Gal Prefinish Available Jan 2026</v>
          </cell>
        </row>
        <row r="9">
          <cell r="C9">
            <v>0</v>
          </cell>
          <cell r="D9">
            <v>0</v>
          </cell>
          <cell r="G9">
            <v>0</v>
          </cell>
          <cell r="H9">
            <v>0</v>
          </cell>
          <cell r="I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T9">
            <v>0</v>
          </cell>
        </row>
        <row r="10">
          <cell r="C10">
            <v>0</v>
          </cell>
          <cell r="D10">
            <v>0</v>
          </cell>
          <cell r="G10">
            <v>0</v>
          </cell>
          <cell r="H10">
            <v>0</v>
          </cell>
          <cell r="I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T10">
            <v>0</v>
          </cell>
        </row>
        <row r="11">
          <cell r="C11">
            <v>156</v>
          </cell>
          <cell r="D11">
            <v>0</v>
          </cell>
          <cell r="G11">
            <v>1593.9199999999996</v>
          </cell>
          <cell r="H11">
            <v>950.63999999999965</v>
          </cell>
          <cell r="I11">
            <v>950.63999999999965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T11">
            <v>23.600000000000023</v>
          </cell>
        </row>
        <row r="12">
          <cell r="C12">
            <v>0</v>
          </cell>
          <cell r="D12">
            <v>0</v>
          </cell>
          <cell r="G12">
            <v>0</v>
          </cell>
          <cell r="H12">
            <v>0</v>
          </cell>
          <cell r="I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T12">
            <v>0</v>
          </cell>
        </row>
        <row r="13">
          <cell r="C13">
            <v>0</v>
          </cell>
          <cell r="D13">
            <v>0</v>
          </cell>
          <cell r="G13">
            <v>0</v>
          </cell>
          <cell r="H13">
            <v>484.98447857142855</v>
          </cell>
          <cell r="I13">
            <v>484.98447857142855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T13">
            <v>0</v>
          </cell>
        </row>
        <row r="14">
          <cell r="C14">
            <v>0</v>
          </cell>
          <cell r="D14">
            <v>0</v>
          </cell>
          <cell r="G14">
            <v>0</v>
          </cell>
          <cell r="H14">
            <v>0</v>
          </cell>
          <cell r="I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T14">
            <v>0</v>
          </cell>
        </row>
        <row r="15">
          <cell r="C15">
            <v>0</v>
          </cell>
          <cell r="D15">
            <v>0</v>
          </cell>
          <cell r="G15">
            <v>0</v>
          </cell>
          <cell r="H15">
            <v>0</v>
          </cell>
          <cell r="I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T15">
            <v>0</v>
          </cell>
        </row>
        <row r="16">
          <cell r="C16">
            <v>0</v>
          </cell>
          <cell r="D16">
            <v>0</v>
          </cell>
          <cell r="G16">
            <v>0</v>
          </cell>
          <cell r="H16">
            <v>376.35199999999998</v>
          </cell>
          <cell r="I16">
            <v>376.35199999999998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T16">
            <v>0</v>
          </cell>
        </row>
        <row r="17">
          <cell r="C17">
            <v>0</v>
          </cell>
          <cell r="D17">
            <v>0</v>
          </cell>
          <cell r="G17">
            <v>0</v>
          </cell>
          <cell r="H17">
            <v>150.58285714285716</v>
          </cell>
          <cell r="I17">
            <v>257.20971428571437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T17">
            <v>0</v>
          </cell>
        </row>
        <row r="18">
          <cell r="C18">
            <v>0</v>
          </cell>
          <cell r="D18">
            <v>0</v>
          </cell>
          <cell r="G18">
            <v>0</v>
          </cell>
          <cell r="H18">
            <v>0</v>
          </cell>
          <cell r="I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T18">
            <v>0</v>
          </cell>
        </row>
        <row r="19">
          <cell r="C19">
            <v>0</v>
          </cell>
          <cell r="D19">
            <v>0</v>
          </cell>
          <cell r="G19">
            <v>0</v>
          </cell>
          <cell r="H19">
            <v>0</v>
          </cell>
          <cell r="I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T19">
            <v>0</v>
          </cell>
        </row>
        <row r="20">
          <cell r="C20">
            <v>0</v>
          </cell>
          <cell r="D20">
            <v>348</v>
          </cell>
          <cell r="G20">
            <v>57.799999999999955</v>
          </cell>
          <cell r="H20">
            <v>111.10397170120496</v>
          </cell>
          <cell r="I20">
            <v>111.10397170120496</v>
          </cell>
          <cell r="M20">
            <v>0</v>
          </cell>
          <cell r="N20">
            <v>0</v>
          </cell>
          <cell r="O20">
            <v>1078.2</v>
          </cell>
          <cell r="P20">
            <v>849.6</v>
          </cell>
          <cell r="Q20">
            <v>0</v>
          </cell>
          <cell r="T20">
            <v>73.600000000000023</v>
          </cell>
        </row>
        <row r="21">
          <cell r="C21">
            <v>0</v>
          </cell>
          <cell r="D21">
            <v>0</v>
          </cell>
          <cell r="G21">
            <v>0</v>
          </cell>
          <cell r="H21">
            <v>0</v>
          </cell>
          <cell r="I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T21">
            <v>0</v>
          </cell>
        </row>
        <row r="22">
          <cell r="C22">
            <v>0</v>
          </cell>
          <cell r="D22">
            <v>0</v>
          </cell>
          <cell r="G22">
            <v>0</v>
          </cell>
          <cell r="H22">
            <v>0</v>
          </cell>
          <cell r="I22">
            <v>14160.77257142857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T22">
            <v>114.5</v>
          </cell>
        </row>
        <row r="23">
          <cell r="C23">
            <v>507</v>
          </cell>
          <cell r="D23">
            <v>333</v>
          </cell>
          <cell r="G23">
            <v>0</v>
          </cell>
          <cell r="H23">
            <v>0</v>
          </cell>
          <cell r="I23">
            <v>0</v>
          </cell>
          <cell r="M23">
            <v>597.20000000000005</v>
          </cell>
          <cell r="N23">
            <v>1092.9599999999998</v>
          </cell>
          <cell r="O23">
            <v>601.20000000000005</v>
          </cell>
          <cell r="P23">
            <v>8294.4</v>
          </cell>
          <cell r="Q23">
            <v>1445</v>
          </cell>
          <cell r="T23">
            <v>544.29999999999995</v>
          </cell>
        </row>
        <row r="24">
          <cell r="C24">
            <v>0</v>
          </cell>
          <cell r="D24">
            <v>0</v>
          </cell>
          <cell r="G24">
            <v>0</v>
          </cell>
          <cell r="H24">
            <v>0</v>
          </cell>
          <cell r="I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T24">
            <v>28.100000000000009</v>
          </cell>
        </row>
        <row r="25">
          <cell r="C25">
            <v>0</v>
          </cell>
          <cell r="D25">
            <v>0</v>
          </cell>
          <cell r="G25">
            <v>0</v>
          </cell>
          <cell r="H25">
            <v>0</v>
          </cell>
          <cell r="I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T25">
            <v>34.900000000000006</v>
          </cell>
        </row>
        <row r="26">
          <cell r="C26">
            <v>0</v>
          </cell>
          <cell r="D26">
            <v>0</v>
          </cell>
          <cell r="G26">
            <v>0</v>
          </cell>
          <cell r="H26">
            <v>0</v>
          </cell>
          <cell r="I26">
            <v>0</v>
          </cell>
          <cell r="M26">
            <v>32.4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T26">
            <v>11.400000000000006</v>
          </cell>
        </row>
        <row r="27">
          <cell r="C27">
            <v>4087.2000000000003</v>
          </cell>
          <cell r="D27">
            <v>966</v>
          </cell>
          <cell r="G27">
            <v>0</v>
          </cell>
          <cell r="H27">
            <v>634.55336905705371</v>
          </cell>
          <cell r="I27">
            <v>634.55336905705371</v>
          </cell>
          <cell r="M27">
            <v>2617.2000000000003</v>
          </cell>
          <cell r="N27">
            <v>182.69341538461086</v>
          </cell>
          <cell r="O27">
            <v>0</v>
          </cell>
          <cell r="P27">
            <v>6421.3334153846117</v>
          </cell>
          <cell r="Q27">
            <v>0</v>
          </cell>
          <cell r="T27">
            <v>103</v>
          </cell>
        </row>
        <row r="28">
          <cell r="C28">
            <v>0</v>
          </cell>
          <cell r="D28">
            <v>612</v>
          </cell>
          <cell r="G28">
            <v>942.80799999999988</v>
          </cell>
          <cell r="H28">
            <v>749.93759999999997</v>
          </cell>
          <cell r="I28">
            <v>749.93759999999997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T28">
            <v>0</v>
          </cell>
        </row>
        <row r="29">
          <cell r="C29">
            <v>0</v>
          </cell>
          <cell r="D29">
            <v>0</v>
          </cell>
          <cell r="G29">
            <v>162.67999999999998</v>
          </cell>
          <cell r="H29">
            <v>162.67999999999998</v>
          </cell>
          <cell r="I29">
            <v>162.67999999999998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T29">
            <v>0</v>
          </cell>
        </row>
        <row r="30">
          <cell r="C30">
            <v>0</v>
          </cell>
          <cell r="D30">
            <v>1596</v>
          </cell>
          <cell r="G30">
            <v>0</v>
          </cell>
          <cell r="H30">
            <v>313.42399999999998</v>
          </cell>
          <cell r="I30">
            <v>313.42399999999998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T30">
            <v>0</v>
          </cell>
        </row>
        <row r="31">
          <cell r="C31">
            <v>0</v>
          </cell>
          <cell r="D31">
            <v>0</v>
          </cell>
          <cell r="G31">
            <v>0</v>
          </cell>
          <cell r="H31">
            <v>0</v>
          </cell>
          <cell r="I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T31">
            <v>0</v>
          </cell>
        </row>
        <row r="32">
          <cell r="C32">
            <v>0</v>
          </cell>
          <cell r="D32">
            <v>111.32142857142753</v>
          </cell>
          <cell r="G32">
            <v>0</v>
          </cell>
          <cell r="H32">
            <v>0</v>
          </cell>
          <cell r="I32">
            <v>0</v>
          </cell>
          <cell r="M32">
            <v>620.6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T32">
            <v>31.699999999999989</v>
          </cell>
        </row>
        <row r="33">
          <cell r="C33">
            <v>195</v>
          </cell>
          <cell r="D33">
            <v>0</v>
          </cell>
          <cell r="G33">
            <v>0</v>
          </cell>
          <cell r="H33">
            <v>0</v>
          </cell>
          <cell r="I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T33">
            <v>0</v>
          </cell>
        </row>
        <row r="34">
          <cell r="C34">
            <v>0</v>
          </cell>
          <cell r="D34">
            <v>162</v>
          </cell>
          <cell r="G34">
            <v>0</v>
          </cell>
          <cell r="H34">
            <v>0</v>
          </cell>
          <cell r="I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T34">
            <v>137.30000000000001</v>
          </cell>
        </row>
        <row r="35">
          <cell r="C35">
            <v>273</v>
          </cell>
          <cell r="D35">
            <v>324</v>
          </cell>
          <cell r="G35">
            <v>0</v>
          </cell>
          <cell r="H35">
            <v>0</v>
          </cell>
          <cell r="I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T35">
            <v>0</v>
          </cell>
        </row>
        <row r="36">
          <cell r="C36">
            <v>0</v>
          </cell>
          <cell r="D36">
            <v>0</v>
          </cell>
          <cell r="G36">
            <v>83.999999999999943</v>
          </cell>
          <cell r="H36">
            <v>299.72800000000018</v>
          </cell>
          <cell r="I36">
            <v>299.72800000000018</v>
          </cell>
          <cell r="M36">
            <v>194.4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T36">
            <v>508.70000000000005</v>
          </cell>
        </row>
        <row r="37">
          <cell r="C37">
            <v>0</v>
          </cell>
          <cell r="D37">
            <v>0</v>
          </cell>
          <cell r="G37">
            <v>431.77999999999986</v>
          </cell>
          <cell r="H37">
            <v>647.73199999999974</v>
          </cell>
          <cell r="I37">
            <v>647.73199999999974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T37">
            <v>147.10000000000002</v>
          </cell>
        </row>
        <row r="38">
          <cell r="C38">
            <v>0</v>
          </cell>
          <cell r="D38">
            <v>598.59045013574723</v>
          </cell>
          <cell r="G38">
            <v>0</v>
          </cell>
          <cell r="H38">
            <v>0</v>
          </cell>
          <cell r="I38">
            <v>1156.096</v>
          </cell>
          <cell r="M38">
            <v>243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T38">
            <v>401.4</v>
          </cell>
        </row>
        <row r="39">
          <cell r="C39">
            <v>0</v>
          </cell>
          <cell r="D39">
            <v>0</v>
          </cell>
          <cell r="G39">
            <v>0</v>
          </cell>
          <cell r="H39">
            <v>0</v>
          </cell>
          <cell r="I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T39">
            <v>0</v>
          </cell>
        </row>
        <row r="40">
          <cell r="C40">
            <v>0</v>
          </cell>
          <cell r="D40">
            <v>0</v>
          </cell>
          <cell r="G40">
            <v>0</v>
          </cell>
          <cell r="H40">
            <v>0</v>
          </cell>
          <cell r="I40">
            <v>0</v>
          </cell>
          <cell r="M40">
            <v>48.6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T40">
            <v>0</v>
          </cell>
        </row>
        <row r="41">
          <cell r="C41">
            <v>0</v>
          </cell>
          <cell r="D41">
            <v>0</v>
          </cell>
          <cell r="G41">
            <v>2101.02</v>
          </cell>
          <cell r="H41">
            <v>1858.876</v>
          </cell>
          <cell r="I41">
            <v>1858.876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T41">
            <v>0</v>
          </cell>
        </row>
        <row r="42">
          <cell r="C42">
            <v>0</v>
          </cell>
          <cell r="D42">
            <v>0</v>
          </cell>
          <cell r="G42">
            <v>0</v>
          </cell>
          <cell r="H42">
            <v>0</v>
          </cell>
          <cell r="I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T42">
            <v>0</v>
          </cell>
        </row>
        <row r="43">
          <cell r="C43">
            <v>0</v>
          </cell>
          <cell r="D43">
            <v>0</v>
          </cell>
          <cell r="G43">
            <v>1533.1399999999999</v>
          </cell>
          <cell r="H43">
            <v>1218.5</v>
          </cell>
          <cell r="I43">
            <v>1218.5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T43">
            <v>11.799999999999997</v>
          </cell>
        </row>
        <row r="44">
          <cell r="C44">
            <v>0</v>
          </cell>
          <cell r="D44">
            <v>0</v>
          </cell>
          <cell r="G44">
            <v>327.04000000000002</v>
          </cell>
          <cell r="H44">
            <v>68.56</v>
          </cell>
          <cell r="I44">
            <v>68.56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T44">
            <v>73.099999999999994</v>
          </cell>
        </row>
        <row r="45">
          <cell r="C45">
            <v>156</v>
          </cell>
          <cell r="D45">
            <v>0</v>
          </cell>
          <cell r="G45">
            <v>0</v>
          </cell>
          <cell r="H45">
            <v>0</v>
          </cell>
          <cell r="I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T45">
            <v>0</v>
          </cell>
        </row>
        <row r="46">
          <cell r="C46">
            <v>0</v>
          </cell>
          <cell r="D46">
            <v>411.382269230769</v>
          </cell>
          <cell r="G46">
            <v>173.41999999999962</v>
          </cell>
          <cell r="H46">
            <v>0</v>
          </cell>
          <cell r="I46">
            <v>108.39655750000009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T46">
            <v>0</v>
          </cell>
        </row>
        <row r="47">
          <cell r="C47">
            <v>0</v>
          </cell>
          <cell r="D47">
            <v>0</v>
          </cell>
          <cell r="G47">
            <v>0</v>
          </cell>
          <cell r="H47">
            <v>547.30285714285708</v>
          </cell>
          <cell r="I47">
            <v>627.9738642857144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T47">
            <v>107</v>
          </cell>
        </row>
        <row r="48">
          <cell r="C48">
            <v>0</v>
          </cell>
          <cell r="D48">
            <v>0</v>
          </cell>
          <cell r="G48">
            <v>0</v>
          </cell>
          <cell r="H48">
            <v>0</v>
          </cell>
          <cell r="I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T48">
            <v>0</v>
          </cell>
        </row>
        <row r="49">
          <cell r="C49">
            <v>0</v>
          </cell>
          <cell r="D49">
            <v>0</v>
          </cell>
          <cell r="G49">
            <v>318.49999999999994</v>
          </cell>
          <cell r="H49">
            <v>542.62800000000004</v>
          </cell>
          <cell r="I49">
            <v>542.62800000000004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T49">
            <v>51.300000000000011</v>
          </cell>
        </row>
        <row r="50">
          <cell r="C50">
            <v>273</v>
          </cell>
          <cell r="D50">
            <v>3360</v>
          </cell>
          <cell r="G50">
            <v>0</v>
          </cell>
          <cell r="H50">
            <v>0</v>
          </cell>
          <cell r="I50">
            <v>0</v>
          </cell>
          <cell r="M50">
            <v>0</v>
          </cell>
          <cell r="N50">
            <v>0</v>
          </cell>
          <cell r="O50">
            <v>0.20000000000004547</v>
          </cell>
          <cell r="P50">
            <v>0</v>
          </cell>
          <cell r="Q50">
            <v>0</v>
          </cell>
          <cell r="T50">
            <v>0</v>
          </cell>
        </row>
        <row r="51">
          <cell r="C51">
            <v>0</v>
          </cell>
          <cell r="D51">
            <v>0</v>
          </cell>
          <cell r="G51">
            <v>0</v>
          </cell>
          <cell r="H51">
            <v>0</v>
          </cell>
          <cell r="I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T51">
            <v>0</v>
          </cell>
        </row>
        <row r="52">
          <cell r="C52">
            <v>0</v>
          </cell>
          <cell r="D52">
            <v>0</v>
          </cell>
          <cell r="G52">
            <v>0</v>
          </cell>
          <cell r="H52">
            <v>0</v>
          </cell>
          <cell r="I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T52">
            <v>0</v>
          </cell>
        </row>
        <row r="53">
          <cell r="C53">
            <v>0</v>
          </cell>
          <cell r="D53">
            <v>0</v>
          </cell>
          <cell r="G53">
            <v>0</v>
          </cell>
          <cell r="H53">
            <v>0</v>
          </cell>
          <cell r="I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T53">
            <v>70.700000000000017</v>
          </cell>
        </row>
        <row r="54">
          <cell r="C54">
            <v>600.59999999999991</v>
          </cell>
          <cell r="D54">
            <v>2871</v>
          </cell>
          <cell r="G54">
            <v>0</v>
          </cell>
          <cell r="H54">
            <v>0</v>
          </cell>
          <cell r="I54">
            <v>0</v>
          </cell>
          <cell r="M54">
            <v>5428.8000000000011</v>
          </cell>
          <cell r="N54">
            <v>4708.16</v>
          </cell>
          <cell r="O54">
            <v>1781.8000000000002</v>
          </cell>
          <cell r="P54">
            <v>9252</v>
          </cell>
          <cell r="Q54">
            <v>1317.5</v>
          </cell>
          <cell r="T54">
            <v>177.90000000000009</v>
          </cell>
        </row>
        <row r="55">
          <cell r="C55">
            <v>0</v>
          </cell>
          <cell r="D55">
            <v>339</v>
          </cell>
          <cell r="G55">
            <v>0</v>
          </cell>
          <cell r="H55">
            <v>0</v>
          </cell>
          <cell r="I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T55">
            <v>0</v>
          </cell>
        </row>
        <row r="56">
          <cell r="C56">
            <v>234</v>
          </cell>
          <cell r="D56">
            <v>0</v>
          </cell>
          <cell r="G56">
            <v>985.98</v>
          </cell>
          <cell r="H56">
            <v>1511.3919999999998</v>
          </cell>
          <cell r="I56">
            <v>1511.3919999999998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T56">
            <v>13.100000000000023</v>
          </cell>
        </row>
        <row r="57">
          <cell r="C57">
            <v>0</v>
          </cell>
          <cell r="D57">
            <v>0</v>
          </cell>
          <cell r="G57">
            <v>0</v>
          </cell>
          <cell r="H57">
            <v>0</v>
          </cell>
          <cell r="I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T57">
            <v>39.300000000000011</v>
          </cell>
        </row>
        <row r="58">
          <cell r="C58">
            <v>0</v>
          </cell>
          <cell r="D58">
            <v>557.58962002085536</v>
          </cell>
          <cell r="G58">
            <v>1162.4399999999996</v>
          </cell>
          <cell r="H58">
            <v>0</v>
          </cell>
          <cell r="I58">
            <v>215.20799999999974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T58">
            <v>32.300000000000011</v>
          </cell>
        </row>
        <row r="59">
          <cell r="C59">
            <v>729.96000000000026</v>
          </cell>
          <cell r="D59">
            <v>1080</v>
          </cell>
          <cell r="G59">
            <v>0</v>
          </cell>
          <cell r="H59">
            <v>0</v>
          </cell>
          <cell r="I59">
            <v>0</v>
          </cell>
          <cell r="M59">
            <v>0</v>
          </cell>
          <cell r="N59">
            <v>2484</v>
          </cell>
          <cell r="O59">
            <v>0</v>
          </cell>
          <cell r="P59">
            <v>0</v>
          </cell>
          <cell r="Q59">
            <v>0</v>
          </cell>
          <cell r="T59">
            <v>172.80000000000007</v>
          </cell>
        </row>
        <row r="60">
          <cell r="C60">
            <v>0</v>
          </cell>
          <cell r="D60">
            <v>0</v>
          </cell>
          <cell r="G60">
            <v>0</v>
          </cell>
          <cell r="H60">
            <v>0</v>
          </cell>
          <cell r="I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T60">
            <v>0</v>
          </cell>
        </row>
        <row r="61">
          <cell r="C61">
            <v>156</v>
          </cell>
          <cell r="D61">
            <v>0</v>
          </cell>
          <cell r="G61">
            <v>0</v>
          </cell>
          <cell r="H61">
            <v>0</v>
          </cell>
          <cell r="I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T61">
            <v>0</v>
          </cell>
        </row>
        <row r="62">
          <cell r="C62">
            <v>0</v>
          </cell>
          <cell r="D62">
            <v>0</v>
          </cell>
          <cell r="G62">
            <v>1241.8400000000001</v>
          </cell>
          <cell r="H62">
            <v>612.56000000000017</v>
          </cell>
          <cell r="I62">
            <v>612.56000000000017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T62">
            <v>313.10000000000002</v>
          </cell>
        </row>
        <row r="63">
          <cell r="C63">
            <v>0</v>
          </cell>
          <cell r="D63">
            <v>0</v>
          </cell>
          <cell r="G63">
            <v>498.68</v>
          </cell>
          <cell r="H63">
            <v>184.04000000000002</v>
          </cell>
          <cell r="I63">
            <v>184.04000000000002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T63">
            <v>127.90000000000003</v>
          </cell>
        </row>
        <row r="64">
          <cell r="C64">
            <v>0</v>
          </cell>
          <cell r="D64">
            <v>0</v>
          </cell>
          <cell r="G64">
            <v>0</v>
          </cell>
          <cell r="H64">
            <v>0</v>
          </cell>
          <cell r="I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T64">
            <v>0</v>
          </cell>
        </row>
        <row r="65">
          <cell r="C65">
            <v>0</v>
          </cell>
          <cell r="D65">
            <v>0</v>
          </cell>
          <cell r="G65">
            <v>0</v>
          </cell>
          <cell r="H65">
            <v>0</v>
          </cell>
          <cell r="I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T65">
            <v>21.6</v>
          </cell>
        </row>
        <row r="66">
          <cell r="C66">
            <v>0</v>
          </cell>
          <cell r="D66">
            <v>0</v>
          </cell>
          <cell r="G66">
            <v>0</v>
          </cell>
          <cell r="H66">
            <v>0</v>
          </cell>
          <cell r="I66">
            <v>0</v>
          </cell>
          <cell r="M66">
            <v>734.60000000000036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T66">
            <v>253.70000000000005</v>
          </cell>
        </row>
        <row r="67">
          <cell r="C67">
            <v>0</v>
          </cell>
          <cell r="D67">
            <v>0</v>
          </cell>
          <cell r="G67">
            <v>0</v>
          </cell>
          <cell r="H67">
            <v>0</v>
          </cell>
          <cell r="I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T67">
            <v>0</v>
          </cell>
        </row>
        <row r="68">
          <cell r="C68">
            <v>0</v>
          </cell>
          <cell r="D68">
            <v>324</v>
          </cell>
          <cell r="G68">
            <v>0</v>
          </cell>
          <cell r="H68">
            <v>0</v>
          </cell>
          <cell r="I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T68">
            <v>0</v>
          </cell>
        </row>
        <row r="69">
          <cell r="C69">
            <v>0</v>
          </cell>
          <cell r="D69">
            <v>0</v>
          </cell>
          <cell r="G69">
            <v>0</v>
          </cell>
          <cell r="H69">
            <v>0</v>
          </cell>
          <cell r="I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T69">
            <v>0</v>
          </cell>
        </row>
        <row r="70">
          <cell r="C70">
            <v>0</v>
          </cell>
          <cell r="D70">
            <v>0</v>
          </cell>
          <cell r="G70">
            <v>0</v>
          </cell>
          <cell r="H70">
            <v>69.232000000000028</v>
          </cell>
          <cell r="I70">
            <v>69.232000000000028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T70">
            <v>0</v>
          </cell>
        </row>
        <row r="71">
          <cell r="C71">
            <v>195</v>
          </cell>
          <cell r="D71">
            <v>0</v>
          </cell>
          <cell r="G71">
            <v>0</v>
          </cell>
          <cell r="H71">
            <v>0</v>
          </cell>
          <cell r="I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T71">
            <v>0</v>
          </cell>
        </row>
        <row r="72">
          <cell r="C72">
            <v>0</v>
          </cell>
          <cell r="D72">
            <v>1094.478857142858</v>
          </cell>
          <cell r="G72">
            <v>3623.3932154216859</v>
          </cell>
          <cell r="H72">
            <v>3623.3932154216859</v>
          </cell>
          <cell r="I72">
            <v>3663.9170097074016</v>
          </cell>
          <cell r="M72">
            <v>1083.6000000000001</v>
          </cell>
          <cell r="N72">
            <v>0</v>
          </cell>
          <cell r="O72">
            <v>142.20000000000005</v>
          </cell>
          <cell r="P72">
            <v>0</v>
          </cell>
          <cell r="Q72">
            <v>212.5</v>
          </cell>
          <cell r="T72">
            <v>840.5</v>
          </cell>
        </row>
        <row r="73">
          <cell r="C73">
            <v>0</v>
          </cell>
          <cell r="D73">
            <v>1656</v>
          </cell>
          <cell r="G73">
            <v>175.98400000000015</v>
          </cell>
          <cell r="H73">
            <v>2622.0716197682186</v>
          </cell>
          <cell r="I73">
            <v>6795.6520774082892</v>
          </cell>
          <cell r="M73">
            <v>0</v>
          </cell>
          <cell r="N73">
            <v>0</v>
          </cell>
          <cell r="O73">
            <v>680.4</v>
          </cell>
          <cell r="P73">
            <v>28.8</v>
          </cell>
          <cell r="Q73">
            <v>0</v>
          </cell>
          <cell r="T73">
            <v>207.10000000000002</v>
          </cell>
        </row>
        <row r="74">
          <cell r="C74">
            <v>0</v>
          </cell>
          <cell r="D74">
            <v>0</v>
          </cell>
          <cell r="G74">
            <v>0</v>
          </cell>
          <cell r="H74">
            <v>0</v>
          </cell>
          <cell r="I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T74">
            <v>117.6</v>
          </cell>
        </row>
        <row r="75">
          <cell r="C75">
            <v>0</v>
          </cell>
          <cell r="D75">
            <v>0</v>
          </cell>
          <cell r="G75">
            <v>0</v>
          </cell>
          <cell r="H75">
            <v>0</v>
          </cell>
          <cell r="I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T75">
            <v>0</v>
          </cell>
        </row>
        <row r="76">
          <cell r="C76">
            <v>2808</v>
          </cell>
          <cell r="D76">
            <v>5778</v>
          </cell>
          <cell r="G76">
            <v>0</v>
          </cell>
          <cell r="H76">
            <v>1533.3218962212159</v>
          </cell>
          <cell r="I76">
            <v>1533.3218962212159</v>
          </cell>
          <cell r="M76">
            <v>2796.2000000000003</v>
          </cell>
          <cell r="N76">
            <v>14036.88</v>
          </cell>
          <cell r="O76">
            <v>1129.3999999999996</v>
          </cell>
          <cell r="P76">
            <v>2775.2000000000007</v>
          </cell>
          <cell r="Q76">
            <v>0</v>
          </cell>
          <cell r="T76">
            <v>129.60000000000002</v>
          </cell>
        </row>
        <row r="77">
          <cell r="C77">
            <v>0</v>
          </cell>
          <cell r="D77">
            <v>0</v>
          </cell>
          <cell r="G77">
            <v>0</v>
          </cell>
          <cell r="H77">
            <v>301.59197170120478</v>
          </cell>
          <cell r="I77">
            <v>301.59197170120478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T77">
            <v>112.69999999999999</v>
          </cell>
        </row>
        <row r="78">
          <cell r="C78">
            <v>0</v>
          </cell>
          <cell r="D78">
            <v>6537</v>
          </cell>
          <cell r="G78">
            <v>0</v>
          </cell>
          <cell r="H78">
            <v>0</v>
          </cell>
          <cell r="I78">
            <v>0</v>
          </cell>
          <cell r="M78">
            <v>0</v>
          </cell>
          <cell r="N78">
            <v>0</v>
          </cell>
          <cell r="O78">
            <v>550.79999999999995</v>
          </cell>
          <cell r="P78">
            <v>3025.6581049915085</v>
          </cell>
          <cell r="Q78">
            <v>425</v>
          </cell>
          <cell r="T78">
            <v>102.90000000000009</v>
          </cell>
        </row>
        <row r="79">
          <cell r="C79">
            <v>0</v>
          </cell>
          <cell r="D79">
            <v>0</v>
          </cell>
          <cell r="G79">
            <v>0</v>
          </cell>
          <cell r="H79">
            <v>0</v>
          </cell>
          <cell r="I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T79">
            <v>0</v>
          </cell>
        </row>
        <row r="80">
          <cell r="C80">
            <v>0</v>
          </cell>
          <cell r="D80">
            <v>0</v>
          </cell>
          <cell r="G80">
            <v>0</v>
          </cell>
          <cell r="H80">
            <v>355.93599999999998</v>
          </cell>
          <cell r="I80">
            <v>355.93599999999998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T80">
            <v>0</v>
          </cell>
        </row>
        <row r="81">
          <cell r="C81">
            <v>0</v>
          </cell>
          <cell r="D81">
            <v>2559</v>
          </cell>
          <cell r="G81">
            <v>0</v>
          </cell>
          <cell r="H81">
            <v>5354.3360000000002</v>
          </cell>
          <cell r="I81">
            <v>5354.3360000000002</v>
          </cell>
          <cell r="M81">
            <v>887.40000000000009</v>
          </cell>
          <cell r="N81">
            <v>1972.48</v>
          </cell>
          <cell r="O81">
            <v>0</v>
          </cell>
          <cell r="P81">
            <v>0</v>
          </cell>
          <cell r="Q81">
            <v>0</v>
          </cell>
          <cell r="T81">
            <v>877.10000000000014</v>
          </cell>
        </row>
        <row r="82">
          <cell r="C82">
            <v>0</v>
          </cell>
          <cell r="D82">
            <v>0</v>
          </cell>
          <cell r="G82">
            <v>0</v>
          </cell>
          <cell r="H82">
            <v>0</v>
          </cell>
          <cell r="I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T82">
            <v>0</v>
          </cell>
        </row>
        <row r="83">
          <cell r="C83">
            <v>0</v>
          </cell>
          <cell r="D83">
            <v>0</v>
          </cell>
          <cell r="G83">
            <v>0</v>
          </cell>
          <cell r="H83">
            <v>0</v>
          </cell>
          <cell r="I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T83">
            <v>0</v>
          </cell>
        </row>
        <row r="84">
          <cell r="C84">
            <v>0</v>
          </cell>
          <cell r="D84">
            <v>0</v>
          </cell>
          <cell r="G84">
            <v>0</v>
          </cell>
          <cell r="H84">
            <v>538.86380134013746</v>
          </cell>
          <cell r="I84">
            <v>1084.8651536430582</v>
          </cell>
          <cell r="M84">
            <v>16.2</v>
          </cell>
          <cell r="N84">
            <v>0</v>
          </cell>
          <cell r="O84">
            <v>361.80000000000007</v>
          </cell>
          <cell r="P84">
            <v>230.4</v>
          </cell>
          <cell r="Q84">
            <v>0</v>
          </cell>
          <cell r="T84">
            <v>229.60000000000002</v>
          </cell>
        </row>
        <row r="85">
          <cell r="C85">
            <v>0</v>
          </cell>
          <cell r="D85">
            <v>321</v>
          </cell>
          <cell r="G85">
            <v>1061.4799999999996</v>
          </cell>
          <cell r="H85">
            <v>1148.3119999999988</v>
          </cell>
          <cell r="I85">
            <v>1309.8639999999998</v>
          </cell>
          <cell r="M85">
            <v>923.4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T85">
            <v>123.10000000000002</v>
          </cell>
        </row>
        <row r="86">
          <cell r="C86">
            <v>0</v>
          </cell>
          <cell r="D86">
            <v>0</v>
          </cell>
          <cell r="G86">
            <v>0</v>
          </cell>
          <cell r="H86">
            <v>0</v>
          </cell>
          <cell r="I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T86">
            <v>30.6</v>
          </cell>
        </row>
        <row r="87">
          <cell r="C87">
            <v>156</v>
          </cell>
          <cell r="D87">
            <v>0</v>
          </cell>
          <cell r="G87">
            <v>0</v>
          </cell>
          <cell r="H87">
            <v>245.51040000000003</v>
          </cell>
          <cell r="I87">
            <v>267.05703599999998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T87">
            <v>109.1</v>
          </cell>
        </row>
        <row r="88">
          <cell r="C88">
            <v>0</v>
          </cell>
          <cell r="D88">
            <v>0</v>
          </cell>
          <cell r="G88">
            <v>0</v>
          </cell>
          <cell r="H88">
            <v>0</v>
          </cell>
          <cell r="I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T88">
            <v>0</v>
          </cell>
        </row>
        <row r="89">
          <cell r="C89">
            <v>0</v>
          </cell>
          <cell r="D89">
            <v>330</v>
          </cell>
          <cell r="G89">
            <v>496.7399999999999</v>
          </cell>
          <cell r="H89">
            <v>1409.2978633170731</v>
          </cell>
          <cell r="I89">
            <v>1906.3039243128655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T89">
            <v>0</v>
          </cell>
        </row>
        <row r="90">
          <cell r="C90">
            <v>0</v>
          </cell>
          <cell r="D90">
            <v>0</v>
          </cell>
          <cell r="G90">
            <v>0</v>
          </cell>
          <cell r="H90">
            <v>156.27199999999993</v>
          </cell>
          <cell r="I90">
            <v>156.27199999999993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T90">
            <v>203.60000000000002</v>
          </cell>
        </row>
        <row r="91">
          <cell r="C91">
            <v>0</v>
          </cell>
          <cell r="D91">
            <v>0</v>
          </cell>
          <cell r="G91">
            <v>182.83999999999997</v>
          </cell>
          <cell r="H91">
            <v>0</v>
          </cell>
          <cell r="I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T91">
            <v>0</v>
          </cell>
        </row>
        <row r="92">
          <cell r="C92">
            <v>663</v>
          </cell>
          <cell r="D92">
            <v>0</v>
          </cell>
          <cell r="G92">
            <v>926.52</v>
          </cell>
          <cell r="H92">
            <v>611.88</v>
          </cell>
          <cell r="I92">
            <v>611.88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T92">
            <v>14.600000000000001</v>
          </cell>
        </row>
        <row r="93">
          <cell r="C93">
            <v>0</v>
          </cell>
          <cell r="D93">
            <v>0</v>
          </cell>
          <cell r="G93">
            <v>229.32</v>
          </cell>
          <cell r="H93">
            <v>0</v>
          </cell>
          <cell r="I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T93">
            <v>58.199999999999989</v>
          </cell>
        </row>
        <row r="94">
          <cell r="C94">
            <v>234</v>
          </cell>
          <cell r="D94">
            <v>123</v>
          </cell>
          <cell r="G94">
            <v>671.08</v>
          </cell>
          <cell r="H94">
            <v>0</v>
          </cell>
          <cell r="I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T94">
            <v>176.8</v>
          </cell>
        </row>
        <row r="95">
          <cell r="C95">
            <v>0</v>
          </cell>
          <cell r="D95">
            <v>432</v>
          </cell>
          <cell r="G95">
            <v>116.19999999999999</v>
          </cell>
          <cell r="H95">
            <v>116.19999999999999</v>
          </cell>
          <cell r="I95">
            <v>116.19999999999999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T95">
            <v>0</v>
          </cell>
        </row>
        <row r="96">
          <cell r="C96">
            <v>701</v>
          </cell>
          <cell r="D96">
            <v>5739</v>
          </cell>
          <cell r="G96">
            <v>0</v>
          </cell>
          <cell r="H96">
            <v>23980.344141782065</v>
          </cell>
          <cell r="I96">
            <v>38349.73906553437</v>
          </cell>
          <cell r="M96">
            <v>43.199999999999818</v>
          </cell>
          <cell r="N96">
            <v>9200.5600000000013</v>
          </cell>
          <cell r="O96">
            <v>74.800000000000182</v>
          </cell>
          <cell r="P96">
            <v>43.200000000000045</v>
          </cell>
          <cell r="Q96">
            <v>0</v>
          </cell>
          <cell r="T96">
            <v>408.19999999999982</v>
          </cell>
        </row>
        <row r="97">
          <cell r="C97">
            <v>0</v>
          </cell>
          <cell r="D97">
            <v>0</v>
          </cell>
          <cell r="G97">
            <v>0</v>
          </cell>
          <cell r="H97">
            <v>0</v>
          </cell>
          <cell r="I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T97">
            <v>0</v>
          </cell>
        </row>
        <row r="98">
          <cell r="C98">
            <v>156</v>
          </cell>
          <cell r="D98">
            <v>8895</v>
          </cell>
          <cell r="G98">
            <v>12455.773215421686</v>
          </cell>
          <cell r="H98">
            <v>16366.852415421687</v>
          </cell>
          <cell r="I98">
            <v>16601.703414785545</v>
          </cell>
          <cell r="M98">
            <v>3439.4000000000005</v>
          </cell>
          <cell r="N98">
            <v>794.88</v>
          </cell>
          <cell r="O98">
            <v>315.80000000000018</v>
          </cell>
          <cell r="P98">
            <v>2494.8000000000002</v>
          </cell>
          <cell r="Q98">
            <v>2677.5</v>
          </cell>
          <cell r="T98">
            <v>32.700000000000273</v>
          </cell>
        </row>
        <row r="99">
          <cell r="C99">
            <v>0</v>
          </cell>
          <cell r="D99">
            <v>0</v>
          </cell>
          <cell r="G99">
            <v>174.29999999999998</v>
          </cell>
          <cell r="H99">
            <v>174.29999999999998</v>
          </cell>
          <cell r="I99">
            <v>174.29999999999998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T99">
            <v>0</v>
          </cell>
        </row>
        <row r="100">
          <cell r="C100">
            <v>0</v>
          </cell>
          <cell r="D100">
            <v>0</v>
          </cell>
          <cell r="G100">
            <v>0</v>
          </cell>
          <cell r="H100">
            <v>0</v>
          </cell>
          <cell r="I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T100">
            <v>0</v>
          </cell>
        </row>
        <row r="101">
          <cell r="C101">
            <v>0</v>
          </cell>
          <cell r="D101">
            <v>0</v>
          </cell>
          <cell r="G101">
            <v>0</v>
          </cell>
          <cell r="H101">
            <v>284.76799999999997</v>
          </cell>
          <cell r="I101">
            <v>284.76799999999997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T101">
            <v>216.60000000000002</v>
          </cell>
        </row>
        <row r="102">
          <cell r="C102">
            <v>303.92678457831329</v>
          </cell>
          <cell r="D102">
            <v>0</v>
          </cell>
          <cell r="G102">
            <v>0</v>
          </cell>
          <cell r="H102">
            <v>0</v>
          </cell>
          <cell r="I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T102">
            <v>43.8</v>
          </cell>
        </row>
        <row r="103">
          <cell r="C103">
            <v>0</v>
          </cell>
          <cell r="D103">
            <v>540</v>
          </cell>
          <cell r="G103">
            <v>221.67999999999995</v>
          </cell>
          <cell r="H103">
            <v>994.62400000000025</v>
          </cell>
          <cell r="I103">
            <v>994.62400000000025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T103">
            <v>20.600000000000023</v>
          </cell>
        </row>
        <row r="104">
          <cell r="C104">
            <v>156</v>
          </cell>
          <cell r="D104">
            <v>1962</v>
          </cell>
          <cell r="G104">
            <v>0</v>
          </cell>
          <cell r="H104">
            <v>738.64435548364884</v>
          </cell>
          <cell r="I104">
            <v>738.64435548364884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T104">
            <v>97.600000000000023</v>
          </cell>
        </row>
        <row r="105">
          <cell r="C105">
            <v>0</v>
          </cell>
          <cell r="D105">
            <v>0</v>
          </cell>
          <cell r="G105">
            <v>1077.94</v>
          </cell>
          <cell r="H105">
            <v>935.34999999999991</v>
          </cell>
          <cell r="I105">
            <v>935.34999999999991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T105">
            <v>33.300000000000011</v>
          </cell>
        </row>
        <row r="106">
          <cell r="C106">
            <v>0</v>
          </cell>
          <cell r="D106">
            <v>288</v>
          </cell>
          <cell r="G106">
            <v>305.43999999999994</v>
          </cell>
          <cell r="H106">
            <v>0</v>
          </cell>
          <cell r="I106">
            <v>0</v>
          </cell>
          <cell r="M106">
            <v>829.8</v>
          </cell>
          <cell r="N106">
            <v>264.95999999999998</v>
          </cell>
          <cell r="O106">
            <v>0</v>
          </cell>
          <cell r="P106">
            <v>0</v>
          </cell>
          <cell r="Q106">
            <v>0</v>
          </cell>
          <cell r="T106">
            <v>389.30000000000007</v>
          </cell>
        </row>
        <row r="107">
          <cell r="C107">
            <v>273</v>
          </cell>
          <cell r="D107">
            <v>0</v>
          </cell>
          <cell r="G107">
            <v>0</v>
          </cell>
          <cell r="H107">
            <v>0</v>
          </cell>
          <cell r="I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T107">
            <v>60.5</v>
          </cell>
        </row>
        <row r="108">
          <cell r="C108">
            <v>0</v>
          </cell>
          <cell r="D108">
            <v>0</v>
          </cell>
          <cell r="G108">
            <v>0</v>
          </cell>
          <cell r="H108">
            <v>0</v>
          </cell>
          <cell r="I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T108">
            <v>295.20000000000005</v>
          </cell>
        </row>
        <row r="109">
          <cell r="C109">
            <v>0</v>
          </cell>
          <cell r="D109">
            <v>0</v>
          </cell>
          <cell r="G109">
            <v>0</v>
          </cell>
          <cell r="H109">
            <v>0</v>
          </cell>
          <cell r="I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T109">
            <v>0</v>
          </cell>
        </row>
        <row r="110">
          <cell r="C110">
            <v>0</v>
          </cell>
          <cell r="D110">
            <v>0</v>
          </cell>
          <cell r="G110">
            <v>0</v>
          </cell>
          <cell r="H110">
            <v>0</v>
          </cell>
          <cell r="I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T110">
            <v>0</v>
          </cell>
        </row>
        <row r="111">
          <cell r="C111">
            <v>0</v>
          </cell>
          <cell r="D111">
            <v>0</v>
          </cell>
          <cell r="G111">
            <v>0</v>
          </cell>
          <cell r="H111">
            <v>0</v>
          </cell>
          <cell r="I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T111">
            <v>0</v>
          </cell>
        </row>
        <row r="112">
          <cell r="C112">
            <v>0</v>
          </cell>
          <cell r="D112">
            <v>0</v>
          </cell>
          <cell r="G112">
            <v>0</v>
          </cell>
          <cell r="H112">
            <v>0</v>
          </cell>
          <cell r="I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T112">
            <v>0</v>
          </cell>
        </row>
        <row r="113">
          <cell r="C113">
            <v>0</v>
          </cell>
          <cell r="D113">
            <v>0</v>
          </cell>
          <cell r="G113">
            <v>0</v>
          </cell>
          <cell r="H113">
            <v>0</v>
          </cell>
          <cell r="I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T113">
            <v>96.800000000000011</v>
          </cell>
        </row>
        <row r="114">
          <cell r="C114">
            <v>0</v>
          </cell>
          <cell r="D114">
            <v>0</v>
          </cell>
          <cell r="G114">
            <v>0</v>
          </cell>
          <cell r="H114">
            <v>0</v>
          </cell>
          <cell r="I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T114">
            <v>0</v>
          </cell>
        </row>
        <row r="115">
          <cell r="C115">
            <v>0</v>
          </cell>
          <cell r="D115">
            <v>0</v>
          </cell>
          <cell r="G115">
            <v>284.58450999999991</v>
          </cell>
          <cell r="H115">
            <v>0</v>
          </cell>
          <cell r="I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T115">
            <v>0</v>
          </cell>
        </row>
        <row r="116">
          <cell r="C116">
            <v>0</v>
          </cell>
          <cell r="D116">
            <v>123</v>
          </cell>
          <cell r="G116">
            <v>503.86</v>
          </cell>
          <cell r="H116">
            <v>192.00880000000006</v>
          </cell>
          <cell r="I116">
            <v>192.00880000000006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T116">
            <v>0</v>
          </cell>
        </row>
        <row r="117">
          <cell r="C117">
            <v>0</v>
          </cell>
          <cell r="D117">
            <v>0</v>
          </cell>
          <cell r="G117">
            <v>534.52</v>
          </cell>
          <cell r="H117">
            <v>534.52</v>
          </cell>
          <cell r="I117">
            <v>534.52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T117">
            <v>0</v>
          </cell>
        </row>
        <row r="118">
          <cell r="C118">
            <v>0</v>
          </cell>
          <cell r="D118">
            <v>0</v>
          </cell>
          <cell r="G118">
            <v>0</v>
          </cell>
          <cell r="H118">
            <v>0</v>
          </cell>
          <cell r="I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T118">
            <v>121.60000000000002</v>
          </cell>
        </row>
        <row r="119">
          <cell r="C119">
            <v>273</v>
          </cell>
          <cell r="D119">
            <v>252</v>
          </cell>
          <cell r="G119">
            <v>61.946430843373037</v>
          </cell>
          <cell r="H119">
            <v>1734.3549545462729</v>
          </cell>
          <cell r="I119">
            <v>1734.3549545462729</v>
          </cell>
          <cell r="M119">
            <v>32.4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T119">
            <v>322.20000000000005</v>
          </cell>
        </row>
        <row r="120">
          <cell r="C120">
            <v>0</v>
          </cell>
          <cell r="D120">
            <v>0</v>
          </cell>
          <cell r="G120">
            <v>69.039999999999964</v>
          </cell>
          <cell r="H120">
            <v>381.24285714285708</v>
          </cell>
          <cell r="I120">
            <v>591.22282857142841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T120">
            <v>34.900000000000034</v>
          </cell>
        </row>
        <row r="121">
          <cell r="C121">
            <v>0</v>
          </cell>
          <cell r="D121">
            <v>0</v>
          </cell>
          <cell r="G121">
            <v>0</v>
          </cell>
          <cell r="H121">
            <v>0</v>
          </cell>
          <cell r="I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T121">
            <v>0</v>
          </cell>
        </row>
        <row r="122">
          <cell r="C122">
            <v>0</v>
          </cell>
          <cell r="D122">
            <v>0</v>
          </cell>
          <cell r="G122">
            <v>0</v>
          </cell>
          <cell r="H122">
            <v>145.8291428571429</v>
          </cell>
          <cell r="I122">
            <v>145.8291428571429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T122">
            <v>0</v>
          </cell>
        </row>
        <row r="123">
          <cell r="C123">
            <v>0</v>
          </cell>
          <cell r="D123">
            <v>0</v>
          </cell>
          <cell r="G123">
            <v>0</v>
          </cell>
          <cell r="H123">
            <v>0</v>
          </cell>
          <cell r="I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T123">
            <v>56.400000000000006</v>
          </cell>
        </row>
        <row r="124">
          <cell r="C124">
            <v>0</v>
          </cell>
          <cell r="D124">
            <v>0</v>
          </cell>
          <cell r="G124">
            <v>0</v>
          </cell>
          <cell r="H124">
            <v>0</v>
          </cell>
          <cell r="I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T124">
            <v>0</v>
          </cell>
        </row>
        <row r="125">
          <cell r="C125">
            <v>0</v>
          </cell>
          <cell r="D125">
            <v>0</v>
          </cell>
          <cell r="G125">
            <v>0</v>
          </cell>
          <cell r="H125">
            <v>0</v>
          </cell>
          <cell r="I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T125">
            <v>0</v>
          </cell>
        </row>
        <row r="126">
          <cell r="C126">
            <v>0</v>
          </cell>
          <cell r="D126">
            <v>0</v>
          </cell>
          <cell r="G126">
            <v>0</v>
          </cell>
          <cell r="H126">
            <v>0</v>
          </cell>
          <cell r="I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T126">
            <v>0</v>
          </cell>
        </row>
        <row r="127">
          <cell r="C127">
            <v>195</v>
          </cell>
          <cell r="D127">
            <v>0</v>
          </cell>
          <cell r="G127">
            <v>879.42</v>
          </cell>
          <cell r="H127">
            <v>386.94</v>
          </cell>
          <cell r="I127">
            <v>386.94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T127">
            <v>323.39999999999998</v>
          </cell>
        </row>
        <row r="128">
          <cell r="C128">
            <v>0</v>
          </cell>
          <cell r="D128">
            <v>0</v>
          </cell>
          <cell r="G128">
            <v>0</v>
          </cell>
          <cell r="H128">
            <v>0</v>
          </cell>
          <cell r="I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T128">
            <v>363.4</v>
          </cell>
        </row>
        <row r="129">
          <cell r="C129">
            <v>0</v>
          </cell>
          <cell r="D129">
            <v>0</v>
          </cell>
          <cell r="G129">
            <v>116.19999999999999</v>
          </cell>
          <cell r="H129">
            <v>116.19999999999999</v>
          </cell>
          <cell r="I129">
            <v>116.19999999999999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T129">
            <v>0</v>
          </cell>
        </row>
        <row r="130">
          <cell r="C130">
            <v>0</v>
          </cell>
          <cell r="D130">
            <v>0</v>
          </cell>
          <cell r="G130">
            <v>673.95999999999992</v>
          </cell>
          <cell r="H130">
            <v>673.95999999999992</v>
          </cell>
          <cell r="I130">
            <v>673.95999999999992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T130">
            <v>0</v>
          </cell>
        </row>
        <row r="131">
          <cell r="C131">
            <v>234</v>
          </cell>
          <cell r="D131">
            <v>600</v>
          </cell>
          <cell r="G131">
            <v>0</v>
          </cell>
          <cell r="H131">
            <v>0</v>
          </cell>
          <cell r="I131">
            <v>1780.656679087966</v>
          </cell>
          <cell r="M131">
            <v>0</v>
          </cell>
          <cell r="N131">
            <v>1175.7599999999984</v>
          </cell>
          <cell r="O131">
            <v>0</v>
          </cell>
          <cell r="P131">
            <v>0</v>
          </cell>
          <cell r="Q131">
            <v>0</v>
          </cell>
          <cell r="T131">
            <v>463.80000000000007</v>
          </cell>
        </row>
        <row r="132">
          <cell r="C132">
            <v>0</v>
          </cell>
          <cell r="D132">
            <v>765</v>
          </cell>
          <cell r="G132">
            <v>0</v>
          </cell>
          <cell r="H132">
            <v>359.7727717012051</v>
          </cell>
          <cell r="I132">
            <v>359.7727717012051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T132">
            <v>0</v>
          </cell>
        </row>
        <row r="133">
          <cell r="C133">
            <v>0</v>
          </cell>
          <cell r="D133">
            <v>0</v>
          </cell>
          <cell r="G133">
            <v>310.43999999999994</v>
          </cell>
          <cell r="H133">
            <v>756.55199999999991</v>
          </cell>
          <cell r="I133">
            <v>756.55199999999991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T133">
            <v>99.1</v>
          </cell>
        </row>
        <row r="134">
          <cell r="C134">
            <v>0</v>
          </cell>
          <cell r="D134">
            <v>405</v>
          </cell>
          <cell r="G134">
            <v>1503.7599999999998</v>
          </cell>
          <cell r="H134">
            <v>682.95999999999992</v>
          </cell>
          <cell r="I134">
            <v>682.95999999999992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T134">
            <v>625</v>
          </cell>
        </row>
        <row r="135">
          <cell r="C135">
            <v>0</v>
          </cell>
          <cell r="D135">
            <v>0</v>
          </cell>
          <cell r="G135">
            <v>0</v>
          </cell>
          <cell r="H135">
            <v>0</v>
          </cell>
          <cell r="I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T135">
            <v>0</v>
          </cell>
        </row>
        <row r="136">
          <cell r="C136">
            <v>0</v>
          </cell>
          <cell r="D136">
            <v>0</v>
          </cell>
          <cell r="G136">
            <v>0</v>
          </cell>
          <cell r="H136">
            <v>0</v>
          </cell>
          <cell r="I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T136">
            <v>0</v>
          </cell>
        </row>
        <row r="137">
          <cell r="C137">
            <v>0</v>
          </cell>
          <cell r="D137">
            <v>0</v>
          </cell>
          <cell r="G137">
            <v>150.36000000000001</v>
          </cell>
          <cell r="H137">
            <v>0</v>
          </cell>
          <cell r="I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T137">
            <v>0</v>
          </cell>
        </row>
        <row r="138">
          <cell r="C138">
            <v>0</v>
          </cell>
          <cell r="D138">
            <v>0</v>
          </cell>
          <cell r="G138">
            <v>0</v>
          </cell>
          <cell r="H138">
            <v>0</v>
          </cell>
          <cell r="I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T138">
            <v>0</v>
          </cell>
        </row>
        <row r="139">
          <cell r="C139">
            <v>0</v>
          </cell>
          <cell r="D139">
            <v>0</v>
          </cell>
          <cell r="G139">
            <v>1562.2199999999998</v>
          </cell>
          <cell r="H139">
            <v>1015.0199999999999</v>
          </cell>
          <cell r="I139">
            <v>1015.0199999999999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T139">
            <v>94.699999999999989</v>
          </cell>
        </row>
        <row r="140">
          <cell r="C140">
            <v>858</v>
          </cell>
          <cell r="D140">
            <v>264</v>
          </cell>
          <cell r="G140">
            <v>1176.3532154216864</v>
          </cell>
          <cell r="H140">
            <v>0</v>
          </cell>
          <cell r="I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T140">
            <v>313</v>
          </cell>
        </row>
        <row r="141">
          <cell r="C141">
            <v>0</v>
          </cell>
          <cell r="D141">
            <v>0</v>
          </cell>
          <cell r="G141">
            <v>0</v>
          </cell>
          <cell r="H141">
            <v>0</v>
          </cell>
          <cell r="I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T141">
            <v>43.599999999999994</v>
          </cell>
        </row>
        <row r="142">
          <cell r="C142">
            <v>0</v>
          </cell>
          <cell r="D142">
            <v>0</v>
          </cell>
          <cell r="G142">
            <v>94.360000000000014</v>
          </cell>
          <cell r="H142">
            <v>0</v>
          </cell>
          <cell r="I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T142">
            <v>0</v>
          </cell>
        </row>
        <row r="143">
          <cell r="C143">
            <v>0</v>
          </cell>
          <cell r="D143">
            <v>0</v>
          </cell>
          <cell r="G143">
            <v>0</v>
          </cell>
          <cell r="H143">
            <v>0</v>
          </cell>
          <cell r="I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T143">
            <v>201.2</v>
          </cell>
        </row>
        <row r="144">
          <cell r="C144">
            <v>1794</v>
          </cell>
          <cell r="D144">
            <v>4113</v>
          </cell>
          <cell r="G144">
            <v>0</v>
          </cell>
          <cell r="H144">
            <v>0</v>
          </cell>
          <cell r="I144">
            <v>0</v>
          </cell>
          <cell r="M144">
            <v>11.199999999999818</v>
          </cell>
          <cell r="N144">
            <v>5853.2509869010937</v>
          </cell>
          <cell r="O144">
            <v>13.200000000000273</v>
          </cell>
          <cell r="P144">
            <v>0</v>
          </cell>
          <cell r="Q144">
            <v>0</v>
          </cell>
          <cell r="T144">
            <v>135</v>
          </cell>
        </row>
        <row r="145">
          <cell r="C145">
            <v>0</v>
          </cell>
          <cell r="D145">
            <v>0</v>
          </cell>
          <cell r="G145">
            <v>0</v>
          </cell>
          <cell r="H145">
            <v>0</v>
          </cell>
          <cell r="I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T145">
            <v>0</v>
          </cell>
        </row>
        <row r="146">
          <cell r="C146">
            <v>0</v>
          </cell>
          <cell r="D146">
            <v>0</v>
          </cell>
          <cell r="G146">
            <v>0</v>
          </cell>
          <cell r="H146">
            <v>0</v>
          </cell>
          <cell r="I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T146">
            <v>0</v>
          </cell>
        </row>
        <row r="147">
          <cell r="C147">
            <v>0</v>
          </cell>
          <cell r="D147">
            <v>4136.3291444465922</v>
          </cell>
          <cell r="G147">
            <v>0</v>
          </cell>
          <cell r="H147">
            <v>0</v>
          </cell>
          <cell r="I147">
            <v>0</v>
          </cell>
          <cell r="M147">
            <v>16.2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T147">
            <v>308.60000000000014</v>
          </cell>
        </row>
        <row r="148">
          <cell r="C148">
            <v>0</v>
          </cell>
          <cell r="D148">
            <v>0</v>
          </cell>
          <cell r="G148">
            <v>0</v>
          </cell>
          <cell r="H148">
            <v>149.62608130612273</v>
          </cell>
          <cell r="I148">
            <v>149.62608130612273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T148">
            <v>0</v>
          </cell>
        </row>
        <row r="149">
          <cell r="C149">
            <v>0</v>
          </cell>
          <cell r="D149">
            <v>0</v>
          </cell>
          <cell r="G149">
            <v>0</v>
          </cell>
          <cell r="H149">
            <v>0</v>
          </cell>
          <cell r="I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T149">
            <v>257</v>
          </cell>
        </row>
        <row r="150">
          <cell r="C150">
            <v>0</v>
          </cell>
          <cell r="D150">
            <v>17703</v>
          </cell>
          <cell r="G150">
            <v>0</v>
          </cell>
          <cell r="H150">
            <v>0</v>
          </cell>
          <cell r="I150">
            <v>16245.656103121815</v>
          </cell>
          <cell r="M150">
            <v>956.80000000000109</v>
          </cell>
          <cell r="N150">
            <v>9234.4000000000015</v>
          </cell>
          <cell r="O150">
            <v>944</v>
          </cell>
          <cell r="P150">
            <v>438.40000000000009</v>
          </cell>
          <cell r="Q150">
            <v>1997.5</v>
          </cell>
          <cell r="T150">
            <v>179.70000000000005</v>
          </cell>
        </row>
        <row r="151">
          <cell r="C151">
            <v>0</v>
          </cell>
          <cell r="D151">
            <v>0</v>
          </cell>
          <cell r="G151">
            <v>0</v>
          </cell>
          <cell r="H151">
            <v>0</v>
          </cell>
          <cell r="I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T151">
            <v>0</v>
          </cell>
        </row>
        <row r="152">
          <cell r="C152">
            <v>1441.6240000000025</v>
          </cell>
          <cell r="D152">
            <v>1476</v>
          </cell>
          <cell r="G152">
            <v>0</v>
          </cell>
          <cell r="H152">
            <v>3429.7750857142855</v>
          </cell>
          <cell r="I152">
            <v>4712.9801940240905</v>
          </cell>
          <cell r="M152">
            <v>129.90000000000055</v>
          </cell>
          <cell r="N152">
            <v>0</v>
          </cell>
          <cell r="O152">
            <v>14.400000000000091</v>
          </cell>
          <cell r="P152">
            <v>0</v>
          </cell>
          <cell r="Q152">
            <v>1530</v>
          </cell>
          <cell r="T152">
            <v>169.5</v>
          </cell>
        </row>
        <row r="153">
          <cell r="C153">
            <v>0</v>
          </cell>
          <cell r="D153">
            <v>0</v>
          </cell>
          <cell r="G153">
            <v>0</v>
          </cell>
          <cell r="H153">
            <v>0</v>
          </cell>
          <cell r="I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T153">
            <v>0</v>
          </cell>
        </row>
        <row r="154">
          <cell r="C154">
            <v>0</v>
          </cell>
          <cell r="D154">
            <v>5205</v>
          </cell>
          <cell r="G154">
            <v>0</v>
          </cell>
          <cell r="H154">
            <v>205.64121043278726</v>
          </cell>
          <cell r="I154">
            <v>3127.4056456314092</v>
          </cell>
          <cell r="M154">
            <v>63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T154">
            <v>480.29999999999995</v>
          </cell>
        </row>
        <row r="155">
          <cell r="C155">
            <v>0</v>
          </cell>
          <cell r="D155">
            <v>0</v>
          </cell>
          <cell r="G155">
            <v>139.44</v>
          </cell>
          <cell r="H155">
            <v>139.44</v>
          </cell>
          <cell r="I155">
            <v>139.44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T155">
            <v>0</v>
          </cell>
        </row>
        <row r="156">
          <cell r="C156">
            <v>0</v>
          </cell>
          <cell r="D156">
            <v>130.64743098529411</v>
          </cell>
          <cell r="G156">
            <v>0</v>
          </cell>
          <cell r="H156">
            <v>0</v>
          </cell>
          <cell r="I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T156">
            <v>0</v>
          </cell>
        </row>
        <row r="157">
          <cell r="C157">
            <v>0</v>
          </cell>
          <cell r="D157">
            <v>10191</v>
          </cell>
          <cell r="G157">
            <v>0</v>
          </cell>
          <cell r="H157">
            <v>2494.1696971871543</v>
          </cell>
          <cell r="I157">
            <v>2494.1696971871543</v>
          </cell>
          <cell r="M157">
            <v>3133.6000000000004</v>
          </cell>
          <cell r="N157">
            <v>5802.3950110591322</v>
          </cell>
          <cell r="O157">
            <v>1273.1999999999998</v>
          </cell>
          <cell r="P157">
            <v>4371.1150110591325</v>
          </cell>
          <cell r="Q157">
            <v>595</v>
          </cell>
          <cell r="T157">
            <v>110.90000000000009</v>
          </cell>
        </row>
        <row r="158">
          <cell r="C158">
            <v>0</v>
          </cell>
          <cell r="D158">
            <v>1233</v>
          </cell>
          <cell r="G158">
            <v>0</v>
          </cell>
          <cell r="H158">
            <v>0</v>
          </cell>
          <cell r="I158">
            <v>4630.731411306916</v>
          </cell>
          <cell r="M158">
            <v>202</v>
          </cell>
          <cell r="N158">
            <v>3824.16</v>
          </cell>
          <cell r="O158">
            <v>780.59999999999991</v>
          </cell>
          <cell r="P158">
            <v>932</v>
          </cell>
          <cell r="Q158">
            <v>425</v>
          </cell>
          <cell r="T158">
            <v>351.60000000000014</v>
          </cell>
        </row>
        <row r="159">
          <cell r="C159">
            <v>0</v>
          </cell>
          <cell r="D159">
            <v>11017.047183686271</v>
          </cell>
          <cell r="G159">
            <v>0</v>
          </cell>
          <cell r="H159">
            <v>0</v>
          </cell>
          <cell r="I159">
            <v>4561.2637692709313</v>
          </cell>
          <cell r="M159">
            <v>0.40000000000009095</v>
          </cell>
          <cell r="N159">
            <v>8480.24</v>
          </cell>
          <cell r="O159">
            <v>0</v>
          </cell>
          <cell r="P159">
            <v>72</v>
          </cell>
          <cell r="Q159">
            <v>0</v>
          </cell>
          <cell r="T159">
            <v>84.100000000000023</v>
          </cell>
        </row>
        <row r="160">
          <cell r="C160">
            <v>0</v>
          </cell>
          <cell r="D160">
            <v>0</v>
          </cell>
          <cell r="G160">
            <v>0</v>
          </cell>
          <cell r="H160">
            <v>0</v>
          </cell>
          <cell r="I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T160">
            <v>0</v>
          </cell>
        </row>
        <row r="161">
          <cell r="C161">
            <v>0</v>
          </cell>
          <cell r="D161">
            <v>0</v>
          </cell>
          <cell r="G161">
            <v>0</v>
          </cell>
          <cell r="H161">
            <v>0</v>
          </cell>
          <cell r="I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T161">
            <v>0</v>
          </cell>
        </row>
        <row r="162">
          <cell r="C162">
            <v>0</v>
          </cell>
          <cell r="D162">
            <v>0</v>
          </cell>
          <cell r="G162">
            <v>0</v>
          </cell>
          <cell r="H162">
            <v>0</v>
          </cell>
          <cell r="I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T162">
            <v>38.400000000000034</v>
          </cell>
        </row>
        <row r="163">
          <cell r="C163">
            <v>0</v>
          </cell>
          <cell r="D163">
            <v>0</v>
          </cell>
          <cell r="G163">
            <v>0</v>
          </cell>
          <cell r="H163">
            <v>231.28028484107159</v>
          </cell>
          <cell r="I163">
            <v>231.28028484107159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T163">
            <v>17.699999999999989</v>
          </cell>
        </row>
        <row r="164">
          <cell r="C164">
            <v>0</v>
          </cell>
          <cell r="D164">
            <v>0</v>
          </cell>
          <cell r="G164">
            <v>116.19999999999999</v>
          </cell>
          <cell r="H164">
            <v>116.19999999999999</v>
          </cell>
          <cell r="I164">
            <v>116.19999999999999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T164">
            <v>0</v>
          </cell>
        </row>
        <row r="165">
          <cell r="C165">
            <v>741</v>
          </cell>
          <cell r="D165">
            <v>1545</v>
          </cell>
          <cell r="G165">
            <v>0</v>
          </cell>
          <cell r="H165">
            <v>0</v>
          </cell>
          <cell r="I165">
            <v>0</v>
          </cell>
          <cell r="M165">
            <v>79.2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T165">
            <v>436.6</v>
          </cell>
        </row>
        <row r="166">
          <cell r="C166">
            <v>0</v>
          </cell>
          <cell r="D166">
            <v>162</v>
          </cell>
          <cell r="G166">
            <v>0</v>
          </cell>
          <cell r="H166">
            <v>181.86713714285725</v>
          </cell>
          <cell r="I166">
            <v>181.86713714285725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T166">
            <v>0</v>
          </cell>
        </row>
        <row r="167">
          <cell r="C167">
            <v>0</v>
          </cell>
          <cell r="D167">
            <v>0</v>
          </cell>
          <cell r="G167">
            <v>208.45999999999998</v>
          </cell>
          <cell r="H167">
            <v>0</v>
          </cell>
          <cell r="I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T167">
            <v>0</v>
          </cell>
        </row>
        <row r="168">
          <cell r="C168">
            <v>0</v>
          </cell>
          <cell r="D168">
            <v>0</v>
          </cell>
          <cell r="G168">
            <v>589.54</v>
          </cell>
          <cell r="H168">
            <v>104.34999999999998</v>
          </cell>
          <cell r="I168">
            <v>104.34999999999998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T168">
            <v>372.80000000000007</v>
          </cell>
        </row>
        <row r="169">
          <cell r="C169">
            <v>0</v>
          </cell>
          <cell r="D169">
            <v>246</v>
          </cell>
          <cell r="G169">
            <v>78.559999999999832</v>
          </cell>
          <cell r="H169">
            <v>720.15329241392544</v>
          </cell>
          <cell r="I169">
            <v>1196.7062915112213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T169">
            <v>45.399999999999977</v>
          </cell>
        </row>
        <row r="170">
          <cell r="C170">
            <v>0</v>
          </cell>
          <cell r="D170">
            <v>0</v>
          </cell>
          <cell r="G170">
            <v>534.52</v>
          </cell>
          <cell r="H170">
            <v>534.52</v>
          </cell>
          <cell r="I170">
            <v>534.52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T170">
            <v>0</v>
          </cell>
        </row>
        <row r="171">
          <cell r="C171">
            <v>0</v>
          </cell>
          <cell r="D171">
            <v>0</v>
          </cell>
          <cell r="G171">
            <v>0</v>
          </cell>
          <cell r="H171">
            <v>445.38148571428559</v>
          </cell>
          <cell r="I171">
            <v>492.14400000000001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T171">
            <v>531.20000000000005</v>
          </cell>
        </row>
        <row r="172">
          <cell r="C172">
            <v>1899.4799999999996</v>
          </cell>
          <cell r="D172">
            <v>8835</v>
          </cell>
          <cell r="G172">
            <v>0</v>
          </cell>
          <cell r="H172">
            <v>2725.7448347072059</v>
          </cell>
          <cell r="I172">
            <v>7977.2332000000015</v>
          </cell>
          <cell r="M172">
            <v>432</v>
          </cell>
          <cell r="N172">
            <v>3343.92</v>
          </cell>
          <cell r="O172">
            <v>1886.4</v>
          </cell>
          <cell r="P172">
            <v>611.20000000000005</v>
          </cell>
          <cell r="Q172">
            <v>85</v>
          </cell>
          <cell r="T172">
            <v>1020.7000000000003</v>
          </cell>
        </row>
        <row r="174">
          <cell r="C174">
            <v>1018.4000000000001</v>
          </cell>
          <cell r="D174">
            <v>252</v>
          </cell>
          <cell r="G174">
            <v>0</v>
          </cell>
          <cell r="H174">
            <v>0</v>
          </cell>
          <cell r="I174">
            <v>0</v>
          </cell>
          <cell r="M174">
            <v>0</v>
          </cell>
          <cell r="N174">
            <v>0</v>
          </cell>
          <cell r="O174">
            <v>702</v>
          </cell>
          <cell r="P174">
            <v>50.655571281183803</v>
          </cell>
          <cell r="Q174">
            <v>0</v>
          </cell>
          <cell r="T174">
            <v>0</v>
          </cell>
        </row>
        <row r="175">
          <cell r="C175">
            <v>0</v>
          </cell>
          <cell r="D175">
            <v>0</v>
          </cell>
          <cell r="G175">
            <v>846.75999999999988</v>
          </cell>
          <cell r="H175">
            <v>217.4799999999999</v>
          </cell>
          <cell r="I175">
            <v>217.4799999999999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T175">
            <v>287.10000000000002</v>
          </cell>
        </row>
        <row r="176">
          <cell r="C176">
            <v>0</v>
          </cell>
          <cell r="D176">
            <v>0</v>
          </cell>
          <cell r="G176">
            <v>81.599999999999966</v>
          </cell>
          <cell r="H176">
            <v>106.32</v>
          </cell>
          <cell r="I176">
            <v>106.32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T176">
            <v>257.2</v>
          </cell>
        </row>
        <row r="177">
          <cell r="C177">
            <v>0</v>
          </cell>
          <cell r="D177">
            <v>0</v>
          </cell>
          <cell r="G177">
            <v>0</v>
          </cell>
          <cell r="H177">
            <v>0</v>
          </cell>
          <cell r="I177">
            <v>0</v>
          </cell>
          <cell r="M177">
            <v>59.400000000000034</v>
          </cell>
          <cell r="N177">
            <v>198.72</v>
          </cell>
          <cell r="O177">
            <v>0</v>
          </cell>
          <cell r="P177">
            <v>0</v>
          </cell>
          <cell r="Q177">
            <v>0</v>
          </cell>
          <cell r="T177">
            <v>196.5</v>
          </cell>
        </row>
        <row r="178">
          <cell r="C178">
            <v>0</v>
          </cell>
          <cell r="D178">
            <v>0</v>
          </cell>
          <cell r="G178">
            <v>103.32</v>
          </cell>
          <cell r="H178">
            <v>231.92000000000007</v>
          </cell>
          <cell r="I178">
            <v>231.92000000000007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T178">
            <v>474.6</v>
          </cell>
        </row>
        <row r="179">
          <cell r="C179">
            <v>0</v>
          </cell>
          <cell r="D179">
            <v>0</v>
          </cell>
          <cell r="G179">
            <v>0</v>
          </cell>
          <cell r="H179">
            <v>0</v>
          </cell>
          <cell r="I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T179">
            <v>37.900000000000006</v>
          </cell>
        </row>
        <row r="180">
          <cell r="C180">
            <v>0</v>
          </cell>
          <cell r="D180">
            <v>0</v>
          </cell>
          <cell r="G180">
            <v>0</v>
          </cell>
          <cell r="H180">
            <v>0</v>
          </cell>
          <cell r="I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T180">
            <v>0</v>
          </cell>
        </row>
        <row r="181">
          <cell r="C181">
            <v>0</v>
          </cell>
          <cell r="D181">
            <v>0</v>
          </cell>
          <cell r="G181">
            <v>0</v>
          </cell>
          <cell r="H181">
            <v>0</v>
          </cell>
          <cell r="I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T181">
            <v>0</v>
          </cell>
        </row>
        <row r="182">
          <cell r="C182">
            <v>0</v>
          </cell>
          <cell r="D182">
            <v>0</v>
          </cell>
          <cell r="G182">
            <v>0</v>
          </cell>
          <cell r="H182">
            <v>0</v>
          </cell>
          <cell r="I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T182">
            <v>0</v>
          </cell>
        </row>
        <row r="183">
          <cell r="C183">
            <v>663</v>
          </cell>
          <cell r="D183">
            <v>0</v>
          </cell>
          <cell r="G183">
            <v>2973.9799999999996</v>
          </cell>
          <cell r="H183">
            <v>2442.2620792825114</v>
          </cell>
          <cell r="I183">
            <v>2442.2620792825114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T183">
            <v>350.20000000000005</v>
          </cell>
        </row>
        <row r="184">
          <cell r="C184">
            <v>0</v>
          </cell>
          <cell r="D184">
            <v>0</v>
          </cell>
          <cell r="G184">
            <v>0</v>
          </cell>
          <cell r="H184">
            <v>0</v>
          </cell>
          <cell r="I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T184">
            <v>57.300000000000011</v>
          </cell>
        </row>
        <row r="185">
          <cell r="C185">
            <v>0</v>
          </cell>
          <cell r="D185">
            <v>290.05714285714276</v>
          </cell>
          <cell r="G185">
            <v>1022.56</v>
          </cell>
          <cell r="H185">
            <v>1022.56</v>
          </cell>
          <cell r="I185">
            <v>1022.56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T185">
            <v>0</v>
          </cell>
        </row>
        <row r="186">
          <cell r="C186">
            <v>0</v>
          </cell>
          <cell r="D186">
            <v>0</v>
          </cell>
          <cell r="G186">
            <v>116.19999999999999</v>
          </cell>
          <cell r="H186">
            <v>116.19999999999999</v>
          </cell>
          <cell r="I186">
            <v>116.19999999999999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  <cell r="T186">
            <v>0</v>
          </cell>
        </row>
        <row r="187">
          <cell r="C187">
            <v>0</v>
          </cell>
          <cell r="D187">
            <v>2184</v>
          </cell>
          <cell r="G187">
            <v>0</v>
          </cell>
          <cell r="H187">
            <v>306.26699999999994</v>
          </cell>
          <cell r="I187">
            <v>306.26699999999994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T187">
            <v>398</v>
          </cell>
        </row>
        <row r="188">
          <cell r="C188">
            <v>0</v>
          </cell>
          <cell r="D188">
            <v>0</v>
          </cell>
          <cell r="G188">
            <v>278.88</v>
          </cell>
          <cell r="H188">
            <v>278.88</v>
          </cell>
          <cell r="I188">
            <v>278.88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T188">
            <v>0</v>
          </cell>
        </row>
        <row r="189">
          <cell r="C189">
            <v>0</v>
          </cell>
          <cell r="D189">
            <v>0</v>
          </cell>
          <cell r="G189">
            <v>0</v>
          </cell>
          <cell r="H189">
            <v>0</v>
          </cell>
          <cell r="I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T189">
            <v>106.5</v>
          </cell>
        </row>
        <row r="190">
          <cell r="C190">
            <v>0</v>
          </cell>
          <cell r="D190">
            <v>2340</v>
          </cell>
          <cell r="G190">
            <v>322.35999999999979</v>
          </cell>
          <cell r="H190">
            <v>1558.8205009314929</v>
          </cell>
          <cell r="I190">
            <v>4553.738246574223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  <cell r="Q190">
            <v>0</v>
          </cell>
          <cell r="T190">
            <v>289.40000000000009</v>
          </cell>
        </row>
        <row r="191">
          <cell r="C191">
            <v>0</v>
          </cell>
          <cell r="D191">
            <v>0</v>
          </cell>
          <cell r="G191">
            <v>0</v>
          </cell>
          <cell r="H191">
            <v>0</v>
          </cell>
          <cell r="I191">
            <v>243.79045608116888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T191">
            <v>0</v>
          </cell>
        </row>
        <row r="192">
          <cell r="C192">
            <v>0</v>
          </cell>
          <cell r="D192">
            <v>0</v>
          </cell>
          <cell r="G192">
            <v>0</v>
          </cell>
          <cell r="H192">
            <v>0</v>
          </cell>
          <cell r="I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T192">
            <v>0</v>
          </cell>
        </row>
        <row r="193">
          <cell r="C193">
            <v>0</v>
          </cell>
          <cell r="D193">
            <v>0</v>
          </cell>
          <cell r="G193">
            <v>0</v>
          </cell>
          <cell r="H193">
            <v>0</v>
          </cell>
          <cell r="I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T193">
            <v>37.400000000000006</v>
          </cell>
        </row>
        <row r="194">
          <cell r="C194">
            <v>0</v>
          </cell>
          <cell r="D194">
            <v>0</v>
          </cell>
          <cell r="G194">
            <v>0</v>
          </cell>
          <cell r="H194">
            <v>0</v>
          </cell>
          <cell r="I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T194">
            <v>27.1</v>
          </cell>
        </row>
        <row r="195">
          <cell r="C195">
            <v>0</v>
          </cell>
          <cell r="D195">
            <v>0</v>
          </cell>
          <cell r="G195">
            <v>0</v>
          </cell>
          <cell r="H195">
            <v>148.52800000000008</v>
          </cell>
          <cell r="I195">
            <v>148.52800000000008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T195">
            <v>0</v>
          </cell>
        </row>
        <row r="196">
          <cell r="C196">
            <v>0</v>
          </cell>
          <cell r="D196">
            <v>162</v>
          </cell>
          <cell r="G196">
            <v>333.90000000000003</v>
          </cell>
          <cell r="H196">
            <v>307.81999999999994</v>
          </cell>
          <cell r="I196">
            <v>307.81999999999994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T196">
            <v>0</v>
          </cell>
        </row>
        <row r="197">
          <cell r="C197">
            <v>327.59999999999997</v>
          </cell>
          <cell r="D197">
            <v>8334</v>
          </cell>
          <cell r="G197">
            <v>0</v>
          </cell>
          <cell r="H197">
            <v>0</v>
          </cell>
          <cell r="I197">
            <v>0</v>
          </cell>
          <cell r="M197">
            <v>6127.7999999999993</v>
          </cell>
          <cell r="N197">
            <v>3842.3200000000015</v>
          </cell>
          <cell r="O197">
            <v>0</v>
          </cell>
          <cell r="P197">
            <v>8230.4</v>
          </cell>
          <cell r="Q197">
            <v>510</v>
          </cell>
          <cell r="T197">
            <v>189.10000000000002</v>
          </cell>
        </row>
        <row r="198">
          <cell r="C198">
            <v>0</v>
          </cell>
          <cell r="D198">
            <v>1995</v>
          </cell>
          <cell r="G198">
            <v>0</v>
          </cell>
          <cell r="H198">
            <v>0</v>
          </cell>
          <cell r="I198">
            <v>0</v>
          </cell>
          <cell r="M198">
            <v>0</v>
          </cell>
          <cell r="N198">
            <v>4255.68</v>
          </cell>
          <cell r="O198">
            <v>0</v>
          </cell>
          <cell r="P198">
            <v>0</v>
          </cell>
          <cell r="Q198">
            <v>0</v>
          </cell>
          <cell r="T198">
            <v>0</v>
          </cell>
        </row>
        <row r="199">
          <cell r="C199">
            <v>0</v>
          </cell>
          <cell r="D199">
            <v>6390</v>
          </cell>
          <cell r="G199">
            <v>0</v>
          </cell>
          <cell r="H199">
            <v>0</v>
          </cell>
          <cell r="I199">
            <v>0</v>
          </cell>
          <cell r="M199">
            <v>3069.6000000000004</v>
          </cell>
          <cell r="N199">
            <v>9622.880000000001</v>
          </cell>
          <cell r="O199">
            <v>783.40000000000055</v>
          </cell>
          <cell r="P199">
            <v>1148.3999999999996</v>
          </cell>
          <cell r="Q199">
            <v>765</v>
          </cell>
          <cell r="T199">
            <v>474.20000000000005</v>
          </cell>
        </row>
        <row r="200">
          <cell r="C200">
            <v>0</v>
          </cell>
          <cell r="D200">
            <v>1977</v>
          </cell>
          <cell r="G200">
            <v>250.85321542168663</v>
          </cell>
          <cell r="H200">
            <v>3017.7264394216854</v>
          </cell>
          <cell r="I200">
            <v>5011.9642527669275</v>
          </cell>
          <cell r="M200">
            <v>691.2</v>
          </cell>
          <cell r="N200">
            <v>645.84</v>
          </cell>
          <cell r="O200">
            <v>0</v>
          </cell>
          <cell r="P200">
            <v>0</v>
          </cell>
          <cell r="Q200">
            <v>0</v>
          </cell>
          <cell r="T200">
            <v>0</v>
          </cell>
        </row>
        <row r="201">
          <cell r="C201">
            <v>397.8</v>
          </cell>
          <cell r="D201">
            <v>468</v>
          </cell>
          <cell r="G201">
            <v>0</v>
          </cell>
          <cell r="H201">
            <v>208.63090008924701</v>
          </cell>
          <cell r="I201">
            <v>208.63090008924701</v>
          </cell>
          <cell r="M201">
            <v>652.85999999999967</v>
          </cell>
          <cell r="N201">
            <v>0</v>
          </cell>
          <cell r="O201">
            <v>16.199999999999989</v>
          </cell>
          <cell r="P201">
            <v>0</v>
          </cell>
          <cell r="Q201">
            <v>170</v>
          </cell>
          <cell r="T201">
            <v>173.80000000000007</v>
          </cell>
        </row>
        <row r="202">
          <cell r="C202">
            <v>0</v>
          </cell>
          <cell r="D202">
            <v>0</v>
          </cell>
          <cell r="G202">
            <v>0</v>
          </cell>
          <cell r="H202">
            <v>0</v>
          </cell>
          <cell r="I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T202">
            <v>0</v>
          </cell>
        </row>
        <row r="203">
          <cell r="C203">
            <v>0</v>
          </cell>
          <cell r="D203">
            <v>0</v>
          </cell>
          <cell r="G203">
            <v>0</v>
          </cell>
          <cell r="H203">
            <v>0</v>
          </cell>
          <cell r="I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  <cell r="T203">
            <v>28.800000000000011</v>
          </cell>
        </row>
        <row r="204">
          <cell r="C204">
            <v>156</v>
          </cell>
          <cell r="D204">
            <v>16200</v>
          </cell>
          <cell r="G204">
            <v>0</v>
          </cell>
          <cell r="H204">
            <v>2877.8429890109869</v>
          </cell>
          <cell r="I204">
            <v>11179.396571428568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T204">
            <v>342.80000000000007</v>
          </cell>
        </row>
        <row r="205">
          <cell r="C205">
            <v>0</v>
          </cell>
          <cell r="D205">
            <v>396</v>
          </cell>
          <cell r="G205">
            <v>0</v>
          </cell>
          <cell r="H205">
            <v>2199.4377327917327</v>
          </cell>
          <cell r="I205">
            <v>2199.4377327917327</v>
          </cell>
          <cell r="M205">
            <v>0</v>
          </cell>
          <cell r="N205">
            <v>0</v>
          </cell>
          <cell r="O205">
            <v>324.79999999999995</v>
          </cell>
          <cell r="P205">
            <v>28.8</v>
          </cell>
          <cell r="Q205">
            <v>0</v>
          </cell>
          <cell r="T205">
            <v>144.30000000000007</v>
          </cell>
        </row>
        <row r="206">
          <cell r="C206">
            <v>0</v>
          </cell>
          <cell r="D206">
            <v>1260</v>
          </cell>
          <cell r="G206">
            <v>0</v>
          </cell>
          <cell r="H206">
            <v>0</v>
          </cell>
          <cell r="I206">
            <v>883.71378612458966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  <cell r="Q206">
            <v>0</v>
          </cell>
          <cell r="T206">
            <v>145.80000000000007</v>
          </cell>
        </row>
        <row r="207">
          <cell r="C207">
            <v>0</v>
          </cell>
          <cell r="D207">
            <v>309</v>
          </cell>
          <cell r="G207">
            <v>1551.9199999999996</v>
          </cell>
          <cell r="H207">
            <v>922.63999999999965</v>
          </cell>
          <cell r="I207">
            <v>922.63999999999965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  <cell r="T207">
            <v>234.3</v>
          </cell>
        </row>
        <row r="208">
          <cell r="C208">
            <v>0</v>
          </cell>
          <cell r="D208">
            <v>0</v>
          </cell>
          <cell r="G208">
            <v>0</v>
          </cell>
          <cell r="H208">
            <v>4581.21802993459</v>
          </cell>
          <cell r="I208">
            <v>4581.21802993459</v>
          </cell>
          <cell r="M208">
            <v>3296.4</v>
          </cell>
          <cell r="N208">
            <v>0</v>
          </cell>
          <cell r="O208">
            <v>0.20000000000004547</v>
          </cell>
          <cell r="P208">
            <v>0</v>
          </cell>
          <cell r="Q208">
            <v>0</v>
          </cell>
          <cell r="T208">
            <v>434</v>
          </cell>
        </row>
        <row r="209">
          <cell r="C209">
            <v>2211.2999999999997</v>
          </cell>
          <cell r="D209">
            <v>3063</v>
          </cell>
          <cell r="G209">
            <v>0</v>
          </cell>
          <cell r="H209">
            <v>0</v>
          </cell>
          <cell r="I209">
            <v>2703.9792878175554</v>
          </cell>
          <cell r="M209">
            <v>3045.8</v>
          </cell>
          <cell r="N209">
            <v>115.91999999999999</v>
          </cell>
          <cell r="O209">
            <v>0</v>
          </cell>
          <cell r="P209">
            <v>0</v>
          </cell>
          <cell r="Q209">
            <v>0</v>
          </cell>
          <cell r="T209">
            <v>0</v>
          </cell>
        </row>
        <row r="210">
          <cell r="C210">
            <v>0</v>
          </cell>
          <cell r="D210">
            <v>1176</v>
          </cell>
          <cell r="G210">
            <v>0</v>
          </cell>
          <cell r="H210">
            <v>1516.8258571428569</v>
          </cell>
          <cell r="I210">
            <v>1516.8258571428569</v>
          </cell>
          <cell r="M210">
            <v>0</v>
          </cell>
          <cell r="N210">
            <v>3130.1806628571417</v>
          </cell>
          <cell r="O210">
            <v>0</v>
          </cell>
          <cell r="P210">
            <v>0</v>
          </cell>
          <cell r="Q210">
            <v>0</v>
          </cell>
          <cell r="T210">
            <v>0</v>
          </cell>
        </row>
        <row r="211">
          <cell r="C211">
            <v>897</v>
          </cell>
          <cell r="D211">
            <v>387</v>
          </cell>
          <cell r="G211">
            <v>148.92000000000007</v>
          </cell>
          <cell r="H211">
            <v>1384.2540571428522</v>
          </cell>
          <cell r="I211">
            <v>1384.2540571428522</v>
          </cell>
          <cell r="M211">
            <v>0</v>
          </cell>
          <cell r="N211">
            <v>3107.3985828571408</v>
          </cell>
          <cell r="O211">
            <v>56.7</v>
          </cell>
          <cell r="P211">
            <v>0</v>
          </cell>
          <cell r="Q211">
            <v>0</v>
          </cell>
          <cell r="T211">
            <v>403</v>
          </cell>
        </row>
        <row r="212">
          <cell r="C212">
            <v>0</v>
          </cell>
          <cell r="D212">
            <v>1452</v>
          </cell>
          <cell r="G212">
            <v>68.600000000000023</v>
          </cell>
          <cell r="H212">
            <v>148.48114285714257</v>
          </cell>
          <cell r="I212">
            <v>1401.4391314285708</v>
          </cell>
          <cell r="M212">
            <v>8.0999999999999943</v>
          </cell>
          <cell r="N212">
            <v>198.7199999999998</v>
          </cell>
          <cell r="O212">
            <v>0</v>
          </cell>
          <cell r="P212">
            <v>0</v>
          </cell>
          <cell r="Q212">
            <v>0</v>
          </cell>
          <cell r="T212">
            <v>60.100000000000023</v>
          </cell>
        </row>
        <row r="213">
          <cell r="C213">
            <v>0</v>
          </cell>
          <cell r="D213">
            <v>1800</v>
          </cell>
          <cell r="G213">
            <v>0</v>
          </cell>
          <cell r="H213">
            <v>15028.716307692303</v>
          </cell>
          <cell r="I213">
            <v>21687.16045170396</v>
          </cell>
          <cell r="M213">
            <v>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T213">
            <v>925.40000000000009</v>
          </cell>
        </row>
        <row r="214">
          <cell r="C214">
            <v>249.60000000000002</v>
          </cell>
          <cell r="D214">
            <v>165</v>
          </cell>
          <cell r="G214">
            <v>0</v>
          </cell>
          <cell r="H214">
            <v>0</v>
          </cell>
          <cell r="I214">
            <v>0</v>
          </cell>
          <cell r="M214">
            <v>192.6</v>
          </cell>
          <cell r="N214">
            <v>0</v>
          </cell>
          <cell r="O214">
            <v>610.90000000000055</v>
          </cell>
          <cell r="P214">
            <v>0</v>
          </cell>
          <cell r="Q214">
            <v>0</v>
          </cell>
          <cell r="T214">
            <v>439.10000000000014</v>
          </cell>
        </row>
        <row r="215">
          <cell r="C215">
            <v>0</v>
          </cell>
          <cell r="D215">
            <v>384</v>
          </cell>
          <cell r="G215">
            <v>698.23999999999978</v>
          </cell>
          <cell r="H215">
            <v>1043.4408791208789</v>
          </cell>
          <cell r="I215">
            <v>1043.4408791208789</v>
          </cell>
          <cell r="M215">
            <v>162</v>
          </cell>
          <cell r="N215">
            <v>3417.7086065934072</v>
          </cell>
          <cell r="O215">
            <v>0</v>
          </cell>
          <cell r="P215">
            <v>0</v>
          </cell>
          <cell r="Q215">
            <v>0</v>
          </cell>
          <cell r="T215">
            <v>36.900000000000034</v>
          </cell>
        </row>
        <row r="216">
          <cell r="C216">
            <v>0</v>
          </cell>
          <cell r="D216">
            <v>0</v>
          </cell>
          <cell r="G216">
            <v>0</v>
          </cell>
          <cell r="H216">
            <v>0</v>
          </cell>
          <cell r="I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0</v>
          </cell>
          <cell r="Q216">
            <v>0</v>
          </cell>
          <cell r="T216">
            <v>0</v>
          </cell>
        </row>
        <row r="217">
          <cell r="C217">
            <v>0</v>
          </cell>
          <cell r="D217">
            <v>3321</v>
          </cell>
          <cell r="G217">
            <v>0</v>
          </cell>
          <cell r="H217">
            <v>4964.5679717012063</v>
          </cell>
          <cell r="I217">
            <v>4964.5679717012063</v>
          </cell>
          <cell r="M217">
            <v>0</v>
          </cell>
          <cell r="N217">
            <v>0</v>
          </cell>
          <cell r="O217">
            <v>0</v>
          </cell>
          <cell r="P217">
            <v>1209.6000000000001</v>
          </cell>
          <cell r="Q217">
            <v>0</v>
          </cell>
          <cell r="T217">
            <v>0</v>
          </cell>
        </row>
        <row r="218">
          <cell r="C218">
            <v>0</v>
          </cell>
          <cell r="D218">
            <v>0</v>
          </cell>
          <cell r="G218">
            <v>0</v>
          </cell>
          <cell r="H218">
            <v>0</v>
          </cell>
          <cell r="I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0</v>
          </cell>
          <cell r="Q218">
            <v>0</v>
          </cell>
          <cell r="T218">
            <v>0</v>
          </cell>
        </row>
        <row r="219">
          <cell r="C219">
            <v>0</v>
          </cell>
          <cell r="D219">
            <v>0</v>
          </cell>
          <cell r="G219">
            <v>0</v>
          </cell>
          <cell r="H219">
            <v>0</v>
          </cell>
          <cell r="I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  <cell r="Q219">
            <v>0</v>
          </cell>
          <cell r="T219">
            <v>0</v>
          </cell>
        </row>
        <row r="220">
          <cell r="C220">
            <v>0</v>
          </cell>
          <cell r="D220">
            <v>0</v>
          </cell>
          <cell r="G220">
            <v>0</v>
          </cell>
          <cell r="H220">
            <v>64.309329628915719</v>
          </cell>
          <cell r="I220">
            <v>64.309329628915719</v>
          </cell>
          <cell r="M220">
            <v>0</v>
          </cell>
          <cell r="N220">
            <v>0</v>
          </cell>
          <cell r="O220">
            <v>0</v>
          </cell>
          <cell r="P220">
            <v>0</v>
          </cell>
          <cell r="Q220">
            <v>0</v>
          </cell>
          <cell r="T220">
            <v>0</v>
          </cell>
        </row>
        <row r="221">
          <cell r="C221">
            <v>0</v>
          </cell>
          <cell r="D221">
            <v>243</v>
          </cell>
          <cell r="G221">
            <v>0</v>
          </cell>
          <cell r="H221">
            <v>0</v>
          </cell>
          <cell r="I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  <cell r="Q221">
            <v>0</v>
          </cell>
          <cell r="T221">
            <v>0</v>
          </cell>
        </row>
        <row r="222">
          <cell r="C222">
            <v>0</v>
          </cell>
          <cell r="D222">
            <v>0</v>
          </cell>
          <cell r="G222">
            <v>61.879999999999995</v>
          </cell>
          <cell r="H222">
            <v>0</v>
          </cell>
          <cell r="I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  <cell r="Q222">
            <v>0</v>
          </cell>
          <cell r="T222">
            <v>95.200000000000017</v>
          </cell>
        </row>
        <row r="223">
          <cell r="C223">
            <v>0</v>
          </cell>
          <cell r="D223">
            <v>0</v>
          </cell>
          <cell r="G223">
            <v>128.16000000000003</v>
          </cell>
          <cell r="H223">
            <v>0</v>
          </cell>
          <cell r="I223">
            <v>0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0</v>
          </cell>
          <cell r="T223">
            <v>13.800000000000011</v>
          </cell>
        </row>
        <row r="224">
          <cell r="C224">
            <v>0</v>
          </cell>
          <cell r="D224">
            <v>1058.0495999999994</v>
          </cell>
          <cell r="G224">
            <v>0</v>
          </cell>
          <cell r="H224">
            <v>0</v>
          </cell>
          <cell r="I224">
            <v>1473.28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  <cell r="Q224">
            <v>0</v>
          </cell>
          <cell r="T224">
            <v>181.60000000000002</v>
          </cell>
        </row>
        <row r="225">
          <cell r="C225">
            <v>0</v>
          </cell>
          <cell r="D225">
            <v>348</v>
          </cell>
          <cell r="G225">
            <v>167.56000000000006</v>
          </cell>
          <cell r="H225">
            <v>562.67131428571417</v>
          </cell>
          <cell r="I225">
            <v>807.82363257142879</v>
          </cell>
          <cell r="M225">
            <v>437.40000000000003</v>
          </cell>
          <cell r="N225">
            <v>0</v>
          </cell>
          <cell r="O225">
            <v>0</v>
          </cell>
          <cell r="P225">
            <v>0</v>
          </cell>
          <cell r="Q225">
            <v>0</v>
          </cell>
          <cell r="T225">
            <v>176.80000000000007</v>
          </cell>
        </row>
        <row r="226">
          <cell r="C226">
            <v>0</v>
          </cell>
          <cell r="D226">
            <v>0</v>
          </cell>
          <cell r="G226">
            <v>0</v>
          </cell>
          <cell r="H226">
            <v>0</v>
          </cell>
          <cell r="I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  <cell r="Q226">
            <v>0</v>
          </cell>
          <cell r="T226">
            <v>0</v>
          </cell>
        </row>
        <row r="227">
          <cell r="C227">
            <v>0</v>
          </cell>
          <cell r="D227">
            <v>0</v>
          </cell>
          <cell r="G227">
            <v>75.88</v>
          </cell>
          <cell r="H227">
            <v>0</v>
          </cell>
          <cell r="I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  <cell r="Q227">
            <v>0</v>
          </cell>
          <cell r="T227">
            <v>22.700000000000017</v>
          </cell>
        </row>
        <row r="228">
          <cell r="C228">
            <v>0</v>
          </cell>
          <cell r="D228">
            <v>0</v>
          </cell>
          <cell r="G228">
            <v>0</v>
          </cell>
          <cell r="H228">
            <v>2886.848</v>
          </cell>
          <cell r="I228">
            <v>2886.848</v>
          </cell>
          <cell r="M228">
            <v>30.6</v>
          </cell>
          <cell r="N228">
            <v>0</v>
          </cell>
          <cell r="O228">
            <v>0</v>
          </cell>
          <cell r="P228">
            <v>0</v>
          </cell>
          <cell r="Q228">
            <v>0</v>
          </cell>
          <cell r="T228">
            <v>515.20000000000005</v>
          </cell>
        </row>
        <row r="229">
          <cell r="C229">
            <v>273</v>
          </cell>
          <cell r="D229">
            <v>0</v>
          </cell>
          <cell r="G229">
            <v>0</v>
          </cell>
          <cell r="H229">
            <v>0</v>
          </cell>
          <cell r="I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0</v>
          </cell>
          <cell r="T229">
            <v>0</v>
          </cell>
        </row>
        <row r="230">
          <cell r="C230">
            <v>0</v>
          </cell>
          <cell r="D230">
            <v>0</v>
          </cell>
          <cell r="G230">
            <v>0</v>
          </cell>
          <cell r="H230">
            <v>0</v>
          </cell>
          <cell r="I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T230">
            <v>0</v>
          </cell>
        </row>
        <row r="231">
          <cell r="C231">
            <v>0</v>
          </cell>
          <cell r="D231">
            <v>600</v>
          </cell>
          <cell r="G231">
            <v>0</v>
          </cell>
          <cell r="H231">
            <v>508.51199999999994</v>
          </cell>
          <cell r="I231">
            <v>508.51199999999994</v>
          </cell>
          <cell r="M231">
            <v>99.100000000000023</v>
          </cell>
          <cell r="N231">
            <v>0</v>
          </cell>
          <cell r="O231">
            <v>0</v>
          </cell>
          <cell r="P231">
            <v>0</v>
          </cell>
          <cell r="Q231">
            <v>0</v>
          </cell>
          <cell r="T231">
            <v>0</v>
          </cell>
        </row>
        <row r="232">
          <cell r="C232">
            <v>1263.5999999999999</v>
          </cell>
          <cell r="D232">
            <v>6900</v>
          </cell>
          <cell r="G232">
            <v>0</v>
          </cell>
          <cell r="H232">
            <v>0</v>
          </cell>
          <cell r="I232">
            <v>0</v>
          </cell>
          <cell r="M232">
            <v>0</v>
          </cell>
          <cell r="N232">
            <v>0</v>
          </cell>
          <cell r="O232">
            <v>1501.4000000000005</v>
          </cell>
          <cell r="P232">
            <v>0</v>
          </cell>
          <cell r="Q232">
            <v>0</v>
          </cell>
          <cell r="T232">
            <v>0</v>
          </cell>
        </row>
        <row r="233">
          <cell r="C233">
            <v>312</v>
          </cell>
          <cell r="D233">
            <v>0</v>
          </cell>
          <cell r="G233">
            <v>0</v>
          </cell>
          <cell r="H233">
            <v>0</v>
          </cell>
          <cell r="I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  <cell r="T233">
            <v>0</v>
          </cell>
        </row>
        <row r="234">
          <cell r="C234">
            <v>351</v>
          </cell>
          <cell r="D234">
            <v>0</v>
          </cell>
          <cell r="G234">
            <v>0</v>
          </cell>
          <cell r="H234">
            <v>0</v>
          </cell>
          <cell r="I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  <cell r="T234">
            <v>0</v>
          </cell>
        </row>
        <row r="235">
          <cell r="C235">
            <v>0</v>
          </cell>
          <cell r="D235">
            <v>0</v>
          </cell>
          <cell r="G235">
            <v>0</v>
          </cell>
          <cell r="H235">
            <v>0</v>
          </cell>
          <cell r="I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  <cell r="T235">
            <v>0</v>
          </cell>
        </row>
        <row r="236">
          <cell r="C236">
            <v>0</v>
          </cell>
          <cell r="D236">
            <v>0</v>
          </cell>
          <cell r="G236">
            <v>0</v>
          </cell>
          <cell r="H236">
            <v>0</v>
          </cell>
          <cell r="I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T236">
            <v>0</v>
          </cell>
        </row>
        <row r="237">
          <cell r="C237">
            <v>0</v>
          </cell>
          <cell r="D237">
            <v>0</v>
          </cell>
          <cell r="G237">
            <v>0</v>
          </cell>
          <cell r="H237">
            <v>0</v>
          </cell>
          <cell r="I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T237">
            <v>0</v>
          </cell>
        </row>
        <row r="238">
          <cell r="C238">
            <v>0</v>
          </cell>
          <cell r="D238">
            <v>0</v>
          </cell>
          <cell r="G238">
            <v>0</v>
          </cell>
          <cell r="H238">
            <v>0</v>
          </cell>
          <cell r="I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  <cell r="Q238">
            <v>0</v>
          </cell>
          <cell r="T238">
            <v>0</v>
          </cell>
        </row>
        <row r="239">
          <cell r="C239">
            <v>897</v>
          </cell>
          <cell r="D239">
            <v>0</v>
          </cell>
          <cell r="G239">
            <v>0</v>
          </cell>
          <cell r="H239">
            <v>0</v>
          </cell>
          <cell r="I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T239">
            <v>96</v>
          </cell>
        </row>
        <row r="240">
          <cell r="C240">
            <v>592.80000000000007</v>
          </cell>
          <cell r="D240">
            <v>1800</v>
          </cell>
          <cell r="G240">
            <v>0</v>
          </cell>
          <cell r="H240">
            <v>0</v>
          </cell>
          <cell r="I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  <cell r="Q240">
            <v>0</v>
          </cell>
          <cell r="T240">
            <v>245.60000000000002</v>
          </cell>
        </row>
        <row r="241">
          <cell r="C241">
            <v>0</v>
          </cell>
          <cell r="D241">
            <v>0</v>
          </cell>
          <cell r="G241">
            <v>0</v>
          </cell>
          <cell r="H241">
            <v>0</v>
          </cell>
          <cell r="I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  <cell r="T241">
            <v>0</v>
          </cell>
        </row>
        <row r="242">
          <cell r="C242">
            <v>163.79999999999998</v>
          </cell>
          <cell r="D242">
            <v>0</v>
          </cell>
          <cell r="G242">
            <v>0</v>
          </cell>
          <cell r="H242">
            <v>412.85714285714278</v>
          </cell>
          <cell r="I242">
            <v>936.30153571428582</v>
          </cell>
          <cell r="M242">
            <v>0</v>
          </cell>
          <cell r="N242">
            <v>0</v>
          </cell>
          <cell r="O242">
            <v>0</v>
          </cell>
          <cell r="P242">
            <v>0</v>
          </cell>
          <cell r="Q242">
            <v>0</v>
          </cell>
          <cell r="T242">
            <v>316.79999999999995</v>
          </cell>
        </row>
        <row r="243">
          <cell r="C243">
            <v>234</v>
          </cell>
          <cell r="D243">
            <v>0</v>
          </cell>
          <cell r="G243">
            <v>277.40000000000009</v>
          </cell>
          <cell r="H243">
            <v>0</v>
          </cell>
          <cell r="I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  <cell r="T243">
            <v>898.5</v>
          </cell>
        </row>
        <row r="244">
          <cell r="C244">
            <v>0</v>
          </cell>
          <cell r="D244">
            <v>0</v>
          </cell>
          <cell r="G244">
            <v>0</v>
          </cell>
          <cell r="H244">
            <v>0</v>
          </cell>
          <cell r="I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T244">
            <v>0</v>
          </cell>
        </row>
        <row r="245">
          <cell r="C245">
            <v>0</v>
          </cell>
          <cell r="D245">
            <v>0</v>
          </cell>
          <cell r="G245">
            <v>0</v>
          </cell>
          <cell r="H245">
            <v>0</v>
          </cell>
          <cell r="I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  <cell r="T245">
            <v>0</v>
          </cell>
        </row>
        <row r="246">
          <cell r="C246">
            <v>0</v>
          </cell>
          <cell r="D246">
            <v>0</v>
          </cell>
          <cell r="G246">
            <v>0</v>
          </cell>
          <cell r="H246">
            <v>0</v>
          </cell>
          <cell r="I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  <cell r="T246">
            <v>0</v>
          </cell>
        </row>
        <row r="247">
          <cell r="C247">
            <v>0</v>
          </cell>
          <cell r="D247">
            <v>0</v>
          </cell>
          <cell r="G247">
            <v>0</v>
          </cell>
          <cell r="H247">
            <v>173.46103571428569</v>
          </cell>
          <cell r="I247">
            <v>173.46103571428569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  <cell r="Q247">
            <v>0</v>
          </cell>
          <cell r="T247">
            <v>0</v>
          </cell>
        </row>
        <row r="248">
          <cell r="C248">
            <v>195</v>
          </cell>
          <cell r="D248">
            <v>0</v>
          </cell>
          <cell r="G248">
            <v>3474.4857142857154</v>
          </cell>
          <cell r="H248">
            <v>6173.56</v>
          </cell>
          <cell r="I248">
            <v>7490.9927928571433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  <cell r="T248">
            <v>218.10000000000002</v>
          </cell>
        </row>
        <row r="249">
          <cell r="C249">
            <v>0</v>
          </cell>
          <cell r="D249">
            <v>0</v>
          </cell>
          <cell r="G249">
            <v>5508.7000000000007</v>
          </cell>
          <cell r="H249">
            <v>3545.6200000000008</v>
          </cell>
          <cell r="I249">
            <v>3545.6200000000008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T249">
            <v>483.20000000000005</v>
          </cell>
        </row>
        <row r="250">
          <cell r="C250">
            <v>0</v>
          </cell>
          <cell r="D250">
            <v>0</v>
          </cell>
          <cell r="G250">
            <v>0</v>
          </cell>
          <cell r="H250">
            <v>274.2253842857142</v>
          </cell>
          <cell r="I250">
            <v>274.2253842857142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T250">
            <v>0</v>
          </cell>
        </row>
        <row r="251">
          <cell r="C251">
            <v>0</v>
          </cell>
          <cell r="D251">
            <v>0</v>
          </cell>
          <cell r="G251">
            <v>0</v>
          </cell>
          <cell r="H251">
            <v>0</v>
          </cell>
          <cell r="I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T251">
            <v>0</v>
          </cell>
        </row>
        <row r="252">
          <cell r="C252">
            <v>0</v>
          </cell>
          <cell r="D252">
            <v>0</v>
          </cell>
          <cell r="G252">
            <v>582.24000000000024</v>
          </cell>
          <cell r="H252">
            <v>3919.2246153846154</v>
          </cell>
          <cell r="I252">
            <v>6569.503999999999</v>
          </cell>
          <cell r="M252">
            <v>0</v>
          </cell>
          <cell r="N252">
            <v>0</v>
          </cell>
          <cell r="O252">
            <v>0</v>
          </cell>
          <cell r="P252">
            <v>0</v>
          </cell>
          <cell r="Q252">
            <v>0</v>
          </cell>
          <cell r="T252">
            <v>0</v>
          </cell>
        </row>
        <row r="253">
          <cell r="C253">
            <v>0</v>
          </cell>
          <cell r="D253">
            <v>0</v>
          </cell>
          <cell r="G253">
            <v>81.400000000000091</v>
          </cell>
          <cell r="H253">
            <v>63.160000000000025</v>
          </cell>
          <cell r="I253">
            <v>63.160000000000025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  <cell r="Q253">
            <v>0</v>
          </cell>
          <cell r="T253">
            <v>0</v>
          </cell>
        </row>
        <row r="254">
          <cell r="C254">
            <v>0</v>
          </cell>
          <cell r="D254">
            <v>0</v>
          </cell>
          <cell r="G254">
            <v>0</v>
          </cell>
          <cell r="H254">
            <v>0</v>
          </cell>
          <cell r="I254">
            <v>0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Q254">
            <v>0</v>
          </cell>
          <cell r="T254">
            <v>0</v>
          </cell>
        </row>
        <row r="255">
          <cell r="C255">
            <v>0</v>
          </cell>
          <cell r="D255">
            <v>0</v>
          </cell>
          <cell r="G255">
            <v>0</v>
          </cell>
          <cell r="H255">
            <v>0</v>
          </cell>
          <cell r="I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0</v>
          </cell>
          <cell r="T255">
            <v>131.10000000000002</v>
          </cell>
        </row>
        <row r="256">
          <cell r="C256">
            <v>0</v>
          </cell>
          <cell r="D256">
            <v>0</v>
          </cell>
          <cell r="G256">
            <v>0</v>
          </cell>
          <cell r="H256">
            <v>0</v>
          </cell>
          <cell r="I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0</v>
          </cell>
          <cell r="T256">
            <v>0</v>
          </cell>
        </row>
        <row r="257">
          <cell r="C257">
            <v>405.6</v>
          </cell>
          <cell r="D257">
            <v>0</v>
          </cell>
          <cell r="G257">
            <v>0</v>
          </cell>
          <cell r="H257">
            <v>1565.3202451648349</v>
          </cell>
          <cell r="I257">
            <v>1565.3202451648349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  <cell r="Q257">
            <v>0</v>
          </cell>
          <cell r="T257">
            <v>0</v>
          </cell>
        </row>
        <row r="258">
          <cell r="C258">
            <v>0</v>
          </cell>
          <cell r="D258">
            <v>0</v>
          </cell>
          <cell r="G258">
            <v>0</v>
          </cell>
          <cell r="H258">
            <v>0</v>
          </cell>
          <cell r="I258">
            <v>0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  <cell r="T258">
            <v>0</v>
          </cell>
        </row>
        <row r="259">
          <cell r="C259">
            <v>0</v>
          </cell>
          <cell r="D259">
            <v>0</v>
          </cell>
          <cell r="G259">
            <v>0</v>
          </cell>
          <cell r="H259">
            <v>380.32928142857145</v>
          </cell>
          <cell r="I259">
            <v>380.32928142857145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  <cell r="T259">
            <v>11.800000000000068</v>
          </cell>
        </row>
        <row r="260">
          <cell r="C260">
            <v>0</v>
          </cell>
          <cell r="D260">
            <v>0</v>
          </cell>
          <cell r="G260">
            <v>0</v>
          </cell>
          <cell r="H260">
            <v>0</v>
          </cell>
          <cell r="I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T260">
            <v>0</v>
          </cell>
        </row>
        <row r="261">
          <cell r="C261">
            <v>0</v>
          </cell>
          <cell r="D261">
            <v>0</v>
          </cell>
          <cell r="G261">
            <v>0</v>
          </cell>
          <cell r="H261">
            <v>0</v>
          </cell>
          <cell r="I261">
            <v>0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  <cell r="T261">
            <v>38.5</v>
          </cell>
        </row>
        <row r="262">
          <cell r="C262">
            <v>0</v>
          </cell>
          <cell r="D262">
            <v>0</v>
          </cell>
          <cell r="G262">
            <v>0</v>
          </cell>
          <cell r="H262">
            <v>1056.7605124999993</v>
          </cell>
          <cell r="I262">
            <v>1056.7605124999993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  <cell r="Q262">
            <v>0</v>
          </cell>
          <cell r="T262">
            <v>126.79999999999995</v>
          </cell>
        </row>
        <row r="263">
          <cell r="C263">
            <v>1064.7</v>
          </cell>
          <cell r="D263">
            <v>1179</v>
          </cell>
          <cell r="G263">
            <v>1397.8199999999997</v>
          </cell>
          <cell r="H263">
            <v>0</v>
          </cell>
          <cell r="I263">
            <v>0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0</v>
          </cell>
          <cell r="T263">
            <v>141.29999999999995</v>
          </cell>
        </row>
        <row r="264">
          <cell r="C264">
            <v>2232</v>
          </cell>
          <cell r="D264">
            <v>0</v>
          </cell>
          <cell r="G264">
            <v>996.54</v>
          </cell>
          <cell r="H264">
            <v>0</v>
          </cell>
          <cell r="I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  <cell r="Q264">
            <v>0</v>
          </cell>
          <cell r="T264">
            <v>500.10000000000014</v>
          </cell>
        </row>
        <row r="265">
          <cell r="C265">
            <v>0</v>
          </cell>
          <cell r="D265">
            <v>0</v>
          </cell>
          <cell r="G265">
            <v>0</v>
          </cell>
          <cell r="H265">
            <v>0</v>
          </cell>
          <cell r="I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  <cell r="T265">
            <v>0</v>
          </cell>
        </row>
        <row r="266">
          <cell r="C266">
            <v>975</v>
          </cell>
          <cell r="D266">
            <v>1257</v>
          </cell>
          <cell r="G266">
            <v>5451.2000000000007</v>
          </cell>
          <cell r="H266">
            <v>206.86610599999926</v>
          </cell>
          <cell r="I266">
            <v>206.86610599999926</v>
          </cell>
          <cell r="M266">
            <v>46.8</v>
          </cell>
          <cell r="N266">
            <v>0</v>
          </cell>
          <cell r="O266">
            <v>0</v>
          </cell>
          <cell r="P266">
            <v>0</v>
          </cell>
          <cell r="Q266">
            <v>0</v>
          </cell>
          <cell r="T266">
            <v>86.599999999999909</v>
          </cell>
        </row>
        <row r="267">
          <cell r="C267">
            <v>0</v>
          </cell>
          <cell r="D267">
            <v>0</v>
          </cell>
          <cell r="G267">
            <v>5709.1</v>
          </cell>
          <cell r="H267">
            <v>3663.9400000000005</v>
          </cell>
          <cell r="I267">
            <v>3663.9400000000005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  <cell r="Q267">
            <v>0</v>
          </cell>
          <cell r="T267">
            <v>147.29999999999995</v>
          </cell>
        </row>
        <row r="268">
          <cell r="C268">
            <v>0</v>
          </cell>
          <cell r="D268">
            <v>0</v>
          </cell>
          <cell r="G268">
            <v>0</v>
          </cell>
          <cell r="H268">
            <v>0</v>
          </cell>
          <cell r="I268">
            <v>0</v>
          </cell>
          <cell r="M268">
            <v>0</v>
          </cell>
          <cell r="N268">
            <v>0</v>
          </cell>
          <cell r="O268">
            <v>0</v>
          </cell>
          <cell r="P268">
            <v>0</v>
          </cell>
          <cell r="Q268">
            <v>0</v>
          </cell>
          <cell r="T268">
            <v>0</v>
          </cell>
        </row>
        <row r="269">
          <cell r="C269">
            <v>0</v>
          </cell>
          <cell r="D269">
            <v>0</v>
          </cell>
          <cell r="G269">
            <v>1396.4</v>
          </cell>
          <cell r="H269">
            <v>724.86399999999981</v>
          </cell>
          <cell r="I269">
            <v>724.86399999999981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  <cell r="T269">
            <v>0</v>
          </cell>
        </row>
        <row r="270">
          <cell r="C270">
            <v>0</v>
          </cell>
          <cell r="D270">
            <v>0</v>
          </cell>
          <cell r="G270">
            <v>0</v>
          </cell>
          <cell r="H270">
            <v>0</v>
          </cell>
          <cell r="I270">
            <v>0</v>
          </cell>
          <cell r="M270">
            <v>0</v>
          </cell>
          <cell r="N270">
            <v>0</v>
          </cell>
          <cell r="O270">
            <v>0</v>
          </cell>
          <cell r="P270">
            <v>0</v>
          </cell>
          <cell r="Q270">
            <v>0</v>
          </cell>
          <cell r="T270">
            <v>0</v>
          </cell>
        </row>
        <row r="271">
          <cell r="C271">
            <v>2022</v>
          </cell>
          <cell r="D271">
            <v>1962</v>
          </cell>
          <cell r="G271">
            <v>0</v>
          </cell>
          <cell r="H271">
            <v>9329.0607472527463</v>
          </cell>
          <cell r="I271">
            <v>13198.343041428572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  <cell r="Q271">
            <v>1742.5</v>
          </cell>
          <cell r="T271">
            <v>461.90000000000009</v>
          </cell>
        </row>
        <row r="272">
          <cell r="C272">
            <v>0</v>
          </cell>
          <cell r="D272">
            <v>342</v>
          </cell>
          <cell r="G272">
            <v>0</v>
          </cell>
          <cell r="H272">
            <v>11231.085714285711</v>
          </cell>
          <cell r="I272">
            <v>12957.246928571429</v>
          </cell>
          <cell r="M272">
            <v>405</v>
          </cell>
          <cell r="N272">
            <v>0</v>
          </cell>
          <cell r="O272">
            <v>0</v>
          </cell>
          <cell r="P272">
            <v>0</v>
          </cell>
          <cell r="Q272">
            <v>0</v>
          </cell>
          <cell r="T272">
            <v>317.40000000000009</v>
          </cell>
        </row>
        <row r="273">
          <cell r="C273">
            <v>826.5</v>
          </cell>
          <cell r="D273">
            <v>105</v>
          </cell>
          <cell r="G273">
            <v>2827.2000000000003</v>
          </cell>
          <cell r="H273">
            <v>1883.2800000000004</v>
          </cell>
          <cell r="I273">
            <v>1883.2800000000004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  <cell r="Q273">
            <v>0</v>
          </cell>
          <cell r="T273">
            <v>285.5</v>
          </cell>
        </row>
        <row r="274">
          <cell r="C274">
            <v>2886</v>
          </cell>
          <cell r="D274">
            <v>0</v>
          </cell>
          <cell r="G274">
            <v>0</v>
          </cell>
          <cell r="H274">
            <v>0</v>
          </cell>
          <cell r="I274">
            <v>0</v>
          </cell>
          <cell r="M274">
            <v>0</v>
          </cell>
          <cell r="N274">
            <v>0</v>
          </cell>
          <cell r="O274">
            <v>0</v>
          </cell>
          <cell r="P274">
            <v>0</v>
          </cell>
          <cell r="Q274">
            <v>425</v>
          </cell>
          <cell r="T274">
            <v>305.90000000000009</v>
          </cell>
        </row>
        <row r="275">
          <cell r="C275">
            <v>819</v>
          </cell>
          <cell r="D275">
            <v>0</v>
          </cell>
          <cell r="G275">
            <v>1724</v>
          </cell>
          <cell r="H275">
            <v>780.08000000000015</v>
          </cell>
          <cell r="I275">
            <v>780.08000000000015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T275">
            <v>637</v>
          </cell>
        </row>
        <row r="276">
          <cell r="C276">
            <v>0</v>
          </cell>
          <cell r="D276">
            <v>0</v>
          </cell>
          <cell r="G276">
            <v>275.60000000000025</v>
          </cell>
          <cell r="H276">
            <v>270.22273763286978</v>
          </cell>
          <cell r="I276">
            <v>270.22273763286978</v>
          </cell>
          <cell r="M276">
            <v>0</v>
          </cell>
          <cell r="N276">
            <v>0</v>
          </cell>
          <cell r="O276">
            <v>0</v>
          </cell>
          <cell r="P276">
            <v>0</v>
          </cell>
          <cell r="Q276">
            <v>0</v>
          </cell>
          <cell r="T276">
            <v>0</v>
          </cell>
        </row>
        <row r="277">
          <cell r="C277">
            <v>0</v>
          </cell>
          <cell r="D277">
            <v>4227</v>
          </cell>
          <cell r="G277">
            <v>0</v>
          </cell>
          <cell r="H277">
            <v>213.54164413338586</v>
          </cell>
          <cell r="I277">
            <v>3570.0530261615886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  <cell r="Q277">
            <v>680</v>
          </cell>
          <cell r="T277">
            <v>0</v>
          </cell>
        </row>
        <row r="278">
          <cell r="C278">
            <v>390</v>
          </cell>
          <cell r="D278">
            <v>0</v>
          </cell>
          <cell r="G278">
            <v>10504.8</v>
          </cell>
          <cell r="H278">
            <v>9560.8799999999992</v>
          </cell>
          <cell r="I278">
            <v>9560.8799999999992</v>
          </cell>
          <cell r="M278">
            <v>97.2</v>
          </cell>
          <cell r="N278">
            <v>0</v>
          </cell>
          <cell r="O278">
            <v>0</v>
          </cell>
          <cell r="P278">
            <v>0</v>
          </cell>
          <cell r="Q278">
            <v>0</v>
          </cell>
          <cell r="T278">
            <v>142.5</v>
          </cell>
        </row>
        <row r="279">
          <cell r="C279">
            <v>0</v>
          </cell>
          <cell r="D279">
            <v>0</v>
          </cell>
          <cell r="G279">
            <v>0</v>
          </cell>
          <cell r="H279">
            <v>0</v>
          </cell>
          <cell r="I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  <cell r="Q279">
            <v>0</v>
          </cell>
          <cell r="T279">
            <v>0</v>
          </cell>
        </row>
        <row r="280">
          <cell r="C280">
            <v>0</v>
          </cell>
          <cell r="D280">
            <v>0</v>
          </cell>
          <cell r="G280">
            <v>0</v>
          </cell>
          <cell r="H280">
            <v>0</v>
          </cell>
          <cell r="I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0</v>
          </cell>
          <cell r="T280">
            <v>0</v>
          </cell>
        </row>
        <row r="281">
          <cell r="C281">
            <v>0</v>
          </cell>
          <cell r="D281">
            <v>0</v>
          </cell>
          <cell r="G281">
            <v>0</v>
          </cell>
          <cell r="H281">
            <v>0</v>
          </cell>
          <cell r="I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T281">
            <v>0</v>
          </cell>
        </row>
        <row r="282">
          <cell r="C282">
            <v>0</v>
          </cell>
          <cell r="D282">
            <v>0</v>
          </cell>
          <cell r="G282">
            <v>0</v>
          </cell>
          <cell r="H282">
            <v>829.50025000000028</v>
          </cell>
          <cell r="I282">
            <v>829.50025000000028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T282">
            <v>110.39999999999998</v>
          </cell>
        </row>
        <row r="283">
          <cell r="C283">
            <v>390</v>
          </cell>
          <cell r="D283">
            <v>0</v>
          </cell>
          <cell r="G283">
            <v>0</v>
          </cell>
          <cell r="H283">
            <v>0</v>
          </cell>
          <cell r="I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  <cell r="T283">
            <v>0</v>
          </cell>
        </row>
        <row r="284">
          <cell r="C284">
            <v>0</v>
          </cell>
          <cell r="D284">
            <v>0</v>
          </cell>
          <cell r="G284">
            <v>0</v>
          </cell>
          <cell r="H284">
            <v>1644.3137999999997</v>
          </cell>
          <cell r="I284">
            <v>1644.3137999999997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T284">
            <v>177.10000000000014</v>
          </cell>
        </row>
        <row r="285">
          <cell r="C285">
            <v>0</v>
          </cell>
          <cell r="D285">
            <v>195</v>
          </cell>
          <cell r="G285">
            <v>2869.6000000000004</v>
          </cell>
          <cell r="H285">
            <v>546.96</v>
          </cell>
          <cell r="I285">
            <v>546.96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0</v>
          </cell>
          <cell r="T285">
            <v>390.40000000000009</v>
          </cell>
        </row>
        <row r="286">
          <cell r="C286">
            <v>195</v>
          </cell>
          <cell r="D286">
            <v>0</v>
          </cell>
          <cell r="G286">
            <v>0</v>
          </cell>
          <cell r="H286">
            <v>0</v>
          </cell>
          <cell r="I286">
            <v>0</v>
          </cell>
          <cell r="M286">
            <v>0</v>
          </cell>
          <cell r="N286">
            <v>0</v>
          </cell>
          <cell r="O286">
            <v>0</v>
          </cell>
          <cell r="P286">
            <v>0</v>
          </cell>
          <cell r="Q286">
            <v>425</v>
          </cell>
          <cell r="T286">
            <v>140.89999999999998</v>
          </cell>
        </row>
        <row r="287">
          <cell r="C287">
            <v>0</v>
          </cell>
          <cell r="D287">
            <v>0</v>
          </cell>
          <cell r="G287">
            <v>0</v>
          </cell>
          <cell r="H287">
            <v>0</v>
          </cell>
          <cell r="I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  <cell r="Q287">
            <v>0</v>
          </cell>
          <cell r="T287">
            <v>0</v>
          </cell>
        </row>
        <row r="288">
          <cell r="C288">
            <v>0</v>
          </cell>
          <cell r="D288">
            <v>0</v>
          </cell>
          <cell r="G288">
            <v>4177.8600000000006</v>
          </cell>
          <cell r="H288">
            <v>654.73200000000043</v>
          </cell>
          <cell r="I288">
            <v>654.73200000000043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  <cell r="Q288">
            <v>0</v>
          </cell>
          <cell r="T288">
            <v>191.5</v>
          </cell>
        </row>
        <row r="289">
          <cell r="C289">
            <v>0</v>
          </cell>
          <cell r="D289">
            <v>0</v>
          </cell>
          <cell r="G289">
            <v>0</v>
          </cell>
          <cell r="H289">
            <v>0</v>
          </cell>
          <cell r="I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  <cell r="T289">
            <v>25.400000000000034</v>
          </cell>
        </row>
        <row r="290">
          <cell r="C290">
            <v>0</v>
          </cell>
          <cell r="D290">
            <v>0</v>
          </cell>
          <cell r="G290">
            <v>0</v>
          </cell>
          <cell r="H290">
            <v>0</v>
          </cell>
          <cell r="I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T290">
            <v>0</v>
          </cell>
        </row>
        <row r="291">
          <cell r="C291">
            <v>0</v>
          </cell>
          <cell r="D291">
            <v>0</v>
          </cell>
          <cell r="G291">
            <v>241.80000000000007</v>
          </cell>
          <cell r="H291">
            <v>107.52800000000002</v>
          </cell>
          <cell r="I291">
            <v>107.52800000000002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0</v>
          </cell>
          <cell r="T291">
            <v>413.5</v>
          </cell>
        </row>
        <row r="292">
          <cell r="C292">
            <v>0</v>
          </cell>
          <cell r="D292">
            <v>0</v>
          </cell>
          <cell r="G292">
            <v>774.76000000000022</v>
          </cell>
          <cell r="H292">
            <v>0</v>
          </cell>
          <cell r="I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0</v>
          </cell>
          <cell r="T292">
            <v>176.70000000000005</v>
          </cell>
        </row>
        <row r="293">
          <cell r="C293">
            <v>0</v>
          </cell>
          <cell r="D293">
            <v>0</v>
          </cell>
          <cell r="G293">
            <v>0</v>
          </cell>
          <cell r="H293">
            <v>0</v>
          </cell>
          <cell r="I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  <cell r="T293">
            <v>42.200000000000017</v>
          </cell>
        </row>
        <row r="294">
          <cell r="C294">
            <v>0</v>
          </cell>
          <cell r="D294">
            <v>0</v>
          </cell>
          <cell r="G294">
            <v>847.93000000000029</v>
          </cell>
          <cell r="H294">
            <v>0</v>
          </cell>
          <cell r="I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  <cell r="T294">
            <v>189.8</v>
          </cell>
        </row>
        <row r="295">
          <cell r="C295">
            <v>0</v>
          </cell>
          <cell r="D295">
            <v>0</v>
          </cell>
          <cell r="G295">
            <v>0</v>
          </cell>
          <cell r="H295">
            <v>0</v>
          </cell>
          <cell r="I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T295">
            <v>211</v>
          </cell>
        </row>
        <row r="296">
          <cell r="C296">
            <v>0</v>
          </cell>
          <cell r="D296">
            <v>3780</v>
          </cell>
          <cell r="G296">
            <v>4279.0000000000018</v>
          </cell>
          <cell r="H296">
            <v>0</v>
          </cell>
          <cell r="I296">
            <v>0</v>
          </cell>
          <cell r="M296">
            <v>0.40000000000003411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T296">
            <v>321.10000000000002</v>
          </cell>
        </row>
        <row r="297">
          <cell r="C297">
            <v>0</v>
          </cell>
          <cell r="D297">
            <v>0</v>
          </cell>
          <cell r="G297">
            <v>945.15000000000009</v>
          </cell>
          <cell r="H297">
            <v>0</v>
          </cell>
          <cell r="I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  <cell r="Q297">
            <v>0</v>
          </cell>
          <cell r="T297">
            <v>212</v>
          </cell>
        </row>
        <row r="298">
          <cell r="C298">
            <v>0</v>
          </cell>
          <cell r="D298">
            <v>0</v>
          </cell>
          <cell r="G298">
            <v>3790.63</v>
          </cell>
          <cell r="H298">
            <v>317.17320000000018</v>
          </cell>
          <cell r="I298">
            <v>317.17320000000018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  <cell r="Q298">
            <v>0</v>
          </cell>
          <cell r="T298">
            <v>267.5</v>
          </cell>
        </row>
        <row r="299">
          <cell r="C299">
            <v>0</v>
          </cell>
          <cell r="D299">
            <v>0</v>
          </cell>
          <cell r="G299">
            <v>0</v>
          </cell>
          <cell r="H299">
            <v>0</v>
          </cell>
          <cell r="I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  <cell r="T299">
            <v>194.80000000000007</v>
          </cell>
        </row>
        <row r="300">
          <cell r="C300">
            <v>507</v>
          </cell>
          <cell r="D300">
            <v>0</v>
          </cell>
          <cell r="G300">
            <v>0</v>
          </cell>
          <cell r="H300">
            <v>0</v>
          </cell>
          <cell r="I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  <cell r="T300">
            <v>214.89999999999998</v>
          </cell>
        </row>
        <row r="301">
          <cell r="C301">
            <v>0</v>
          </cell>
          <cell r="D301">
            <v>0</v>
          </cell>
          <cell r="G301">
            <v>0</v>
          </cell>
          <cell r="H301">
            <v>0</v>
          </cell>
          <cell r="I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  <cell r="T301">
            <v>0</v>
          </cell>
        </row>
        <row r="302">
          <cell r="C302">
            <v>0</v>
          </cell>
          <cell r="D302">
            <v>0</v>
          </cell>
          <cell r="G302">
            <v>0</v>
          </cell>
          <cell r="H302">
            <v>0</v>
          </cell>
          <cell r="I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  <cell r="Q302">
            <v>0</v>
          </cell>
          <cell r="T302">
            <v>76.199999999999989</v>
          </cell>
        </row>
        <row r="303">
          <cell r="C303">
            <v>0</v>
          </cell>
          <cell r="D303">
            <v>0</v>
          </cell>
          <cell r="G303">
            <v>0</v>
          </cell>
          <cell r="H303">
            <v>0</v>
          </cell>
          <cell r="I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  <cell r="T303">
            <v>0</v>
          </cell>
        </row>
        <row r="304">
          <cell r="C304">
            <v>273</v>
          </cell>
          <cell r="D304">
            <v>0</v>
          </cell>
          <cell r="G304">
            <v>2196.0500000000002</v>
          </cell>
          <cell r="H304">
            <v>608.71199999999976</v>
          </cell>
          <cell r="I304">
            <v>608.71199999999976</v>
          </cell>
          <cell r="M304">
            <v>0</v>
          </cell>
          <cell r="N304">
            <v>0</v>
          </cell>
          <cell r="O304">
            <v>0</v>
          </cell>
          <cell r="P304">
            <v>0</v>
          </cell>
          <cell r="Q304">
            <v>0</v>
          </cell>
          <cell r="T304">
            <v>463</v>
          </cell>
        </row>
        <row r="305">
          <cell r="C305">
            <v>195</v>
          </cell>
          <cell r="D305">
            <v>0</v>
          </cell>
          <cell r="G305">
            <v>967.69999999999982</v>
          </cell>
          <cell r="H305">
            <v>0</v>
          </cell>
          <cell r="I305">
            <v>0</v>
          </cell>
          <cell r="M305">
            <v>0</v>
          </cell>
          <cell r="N305">
            <v>0</v>
          </cell>
          <cell r="O305">
            <v>0</v>
          </cell>
          <cell r="P305">
            <v>0</v>
          </cell>
          <cell r="Q305">
            <v>0</v>
          </cell>
          <cell r="T305">
            <v>742.2</v>
          </cell>
        </row>
        <row r="306">
          <cell r="C306">
            <v>0</v>
          </cell>
          <cell r="D306">
            <v>0</v>
          </cell>
          <cell r="G306">
            <v>0</v>
          </cell>
          <cell r="H306">
            <v>0</v>
          </cell>
          <cell r="I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  <cell r="T306">
            <v>10.8</v>
          </cell>
        </row>
        <row r="307">
          <cell r="C307">
            <v>0</v>
          </cell>
          <cell r="D307">
            <v>0</v>
          </cell>
          <cell r="G307">
            <v>0</v>
          </cell>
          <cell r="H307">
            <v>0</v>
          </cell>
          <cell r="I307">
            <v>0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  <cell r="T307">
            <v>0</v>
          </cell>
        </row>
        <row r="308">
          <cell r="C308">
            <v>0</v>
          </cell>
          <cell r="D308">
            <v>324</v>
          </cell>
          <cell r="G308">
            <v>0</v>
          </cell>
          <cell r="H308">
            <v>134.20800000000054</v>
          </cell>
          <cell r="I308">
            <v>134.20800000000054</v>
          </cell>
          <cell r="M308">
            <v>0</v>
          </cell>
          <cell r="N308">
            <v>0</v>
          </cell>
          <cell r="O308">
            <v>0</v>
          </cell>
          <cell r="P308">
            <v>0</v>
          </cell>
          <cell r="Q308">
            <v>0</v>
          </cell>
          <cell r="T308">
            <v>246.80000000000007</v>
          </cell>
        </row>
        <row r="309">
          <cell r="C309">
            <v>156</v>
          </cell>
          <cell r="D309">
            <v>0</v>
          </cell>
          <cell r="G309">
            <v>0</v>
          </cell>
          <cell r="H309">
            <v>0</v>
          </cell>
          <cell r="I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  <cell r="Q309">
            <v>0</v>
          </cell>
          <cell r="T309">
            <v>117.60000000000002</v>
          </cell>
        </row>
        <row r="310">
          <cell r="C310">
            <v>0</v>
          </cell>
          <cell r="D310">
            <v>0</v>
          </cell>
          <cell r="G310">
            <v>0</v>
          </cell>
          <cell r="H310">
            <v>280.93397542857133</v>
          </cell>
          <cell r="I310">
            <v>280.93397542857133</v>
          </cell>
          <cell r="M310">
            <v>0</v>
          </cell>
          <cell r="N310">
            <v>0</v>
          </cell>
          <cell r="O310">
            <v>0</v>
          </cell>
          <cell r="P310">
            <v>0</v>
          </cell>
          <cell r="Q310">
            <v>0</v>
          </cell>
          <cell r="T310">
            <v>0</v>
          </cell>
        </row>
        <row r="311">
          <cell r="C311">
            <v>0</v>
          </cell>
          <cell r="D311">
            <v>0</v>
          </cell>
          <cell r="G311">
            <v>771.35000000000014</v>
          </cell>
          <cell r="H311">
            <v>0</v>
          </cell>
          <cell r="I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  <cell r="T311">
            <v>127.19999999999999</v>
          </cell>
        </row>
        <row r="312">
          <cell r="C312">
            <v>0</v>
          </cell>
          <cell r="D312">
            <v>0</v>
          </cell>
          <cell r="G312">
            <v>772.3</v>
          </cell>
          <cell r="H312">
            <v>0</v>
          </cell>
          <cell r="I312">
            <v>0</v>
          </cell>
          <cell r="M312">
            <v>0</v>
          </cell>
          <cell r="N312">
            <v>0</v>
          </cell>
          <cell r="O312">
            <v>0</v>
          </cell>
          <cell r="P312">
            <v>0</v>
          </cell>
          <cell r="Q312">
            <v>0</v>
          </cell>
          <cell r="T312">
            <v>83.199999999999989</v>
          </cell>
        </row>
        <row r="313">
          <cell r="C313">
            <v>0</v>
          </cell>
          <cell r="D313">
            <v>0</v>
          </cell>
          <cell r="G313">
            <v>314.15000000000009</v>
          </cell>
          <cell r="H313">
            <v>0</v>
          </cell>
          <cell r="I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  <cell r="Q313">
            <v>0</v>
          </cell>
          <cell r="T313">
            <v>90</v>
          </cell>
        </row>
        <row r="314">
          <cell r="C314">
            <v>0</v>
          </cell>
          <cell r="D314">
            <v>0</v>
          </cell>
          <cell r="G314">
            <v>621.10000000000014</v>
          </cell>
          <cell r="H314">
            <v>0</v>
          </cell>
          <cell r="I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  <cell r="Q314">
            <v>0</v>
          </cell>
          <cell r="T314">
            <v>88</v>
          </cell>
        </row>
        <row r="315">
          <cell r="C315">
            <v>780</v>
          </cell>
          <cell r="D315">
            <v>0</v>
          </cell>
          <cell r="G315">
            <v>225.90000000000009</v>
          </cell>
          <cell r="H315">
            <v>251.2098685714285</v>
          </cell>
          <cell r="I315">
            <v>251.2098685714285</v>
          </cell>
          <cell r="M315">
            <v>0</v>
          </cell>
          <cell r="N315">
            <v>0</v>
          </cell>
          <cell r="O315">
            <v>0</v>
          </cell>
          <cell r="P315">
            <v>0</v>
          </cell>
          <cell r="Q315">
            <v>0</v>
          </cell>
          <cell r="T315">
            <v>207</v>
          </cell>
        </row>
        <row r="316">
          <cell r="C316">
            <v>0</v>
          </cell>
          <cell r="D316">
            <v>0</v>
          </cell>
          <cell r="G316">
            <v>366.04999999999995</v>
          </cell>
          <cell r="H316">
            <v>519.92600000000004</v>
          </cell>
          <cell r="I316">
            <v>519.92600000000004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  <cell r="Q316">
            <v>0</v>
          </cell>
          <cell r="T316">
            <v>0</v>
          </cell>
        </row>
        <row r="317">
          <cell r="C317">
            <v>0</v>
          </cell>
          <cell r="D317">
            <v>0</v>
          </cell>
          <cell r="G317">
            <v>108.45000000000005</v>
          </cell>
          <cell r="H317">
            <v>0</v>
          </cell>
          <cell r="I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  <cell r="Q317">
            <v>0</v>
          </cell>
          <cell r="T317">
            <v>184</v>
          </cell>
        </row>
      </sheetData>
      <sheetData sheetId="1">
        <row r="4">
          <cell r="D4">
            <v>202504</v>
          </cell>
        </row>
      </sheetData>
      <sheetData sheetId="2">
        <row r="9">
          <cell r="C9" t="str">
            <v>Red</v>
          </cell>
          <cell r="D9" t="str">
            <v>5-7" (12-18cm)</v>
          </cell>
          <cell r="E9" t="str">
            <v>June - September</v>
          </cell>
          <cell r="F9" t="str">
            <v>6-8' (2-2.5m)</v>
          </cell>
          <cell r="G9" t="str">
            <v>C</v>
          </cell>
          <cell r="H9">
            <v>3</v>
          </cell>
          <cell r="I9" t="str">
            <v>Yes</v>
          </cell>
        </row>
        <row r="10">
          <cell r="C10" t="str">
            <v>Pink</v>
          </cell>
          <cell r="D10" t="str">
            <v>1-2" (3-5cm)</v>
          </cell>
          <cell r="E10" t="str">
            <v>April - May</v>
          </cell>
          <cell r="F10" t="str">
            <v>6-8' (2-2.5m)</v>
          </cell>
          <cell r="G10" t="str">
            <v>A</v>
          </cell>
          <cell r="H10">
            <v>3</v>
          </cell>
          <cell r="L10" t="str">
            <v>Yes</v>
          </cell>
        </row>
        <row r="11">
          <cell r="C11" t="str">
            <v>Blue</v>
          </cell>
          <cell r="D11" t="str">
            <v>1-2" (3-5cm)</v>
          </cell>
          <cell r="E11" t="str">
            <v>April - May</v>
          </cell>
          <cell r="F11" t="str">
            <v>6-8' (2-2.5m)</v>
          </cell>
          <cell r="G11" t="str">
            <v>A</v>
          </cell>
          <cell r="H11">
            <v>3</v>
          </cell>
          <cell r="L11" t="str">
            <v>Yes</v>
          </cell>
        </row>
        <row r="12">
          <cell r="C12" t="str">
            <v>Purple</v>
          </cell>
          <cell r="D12" t="str">
            <v>1-2" (3-5cm)</v>
          </cell>
          <cell r="E12" t="str">
            <v>April - May</v>
          </cell>
          <cell r="F12" t="str">
            <v>6-8' (2-2.5m)</v>
          </cell>
          <cell r="G12" t="str">
            <v>A</v>
          </cell>
          <cell r="H12">
            <v>3</v>
          </cell>
          <cell r="L12" t="str">
            <v>Yes</v>
          </cell>
        </row>
        <row r="13">
          <cell r="C13" t="str">
            <v>Blue</v>
          </cell>
          <cell r="D13" t="str">
            <v>1-2" (3-5cm)</v>
          </cell>
          <cell r="E13" t="str">
            <v>April - May</v>
          </cell>
          <cell r="F13" t="str">
            <v>6-8' (2-2.5m)</v>
          </cell>
          <cell r="G13" t="str">
            <v>A</v>
          </cell>
          <cell r="H13">
            <v>3</v>
          </cell>
          <cell r="L13" t="str">
            <v>Yes</v>
          </cell>
        </row>
        <row r="14">
          <cell r="C14" t="str">
            <v>Pink</v>
          </cell>
          <cell r="D14" t="str">
            <v>1-2" (3-5cm)</v>
          </cell>
          <cell r="E14" t="str">
            <v>April - May</v>
          </cell>
          <cell r="F14" t="str">
            <v>8-10'(2.4-3m)</v>
          </cell>
          <cell r="G14" t="str">
            <v>A</v>
          </cell>
          <cell r="H14">
            <v>3</v>
          </cell>
          <cell r="L14" t="str">
            <v>Yes</v>
          </cell>
        </row>
        <row r="15">
          <cell r="C15" t="str">
            <v>Red</v>
          </cell>
          <cell r="D15" t="str">
            <v>1-2" (3-5cm)</v>
          </cell>
          <cell r="E15" t="str">
            <v>April - May</v>
          </cell>
          <cell r="F15" t="str">
            <v>6-8' (2-2.5m)</v>
          </cell>
          <cell r="G15" t="str">
            <v>A</v>
          </cell>
          <cell r="H15">
            <v>3</v>
          </cell>
          <cell r="L15" t="str">
            <v>Yes</v>
          </cell>
        </row>
        <row r="16">
          <cell r="C16" t="str">
            <v>Blue</v>
          </cell>
          <cell r="D16" t="str">
            <v>1-2" (3-5cm)</v>
          </cell>
          <cell r="E16" t="str">
            <v>April - May</v>
          </cell>
          <cell r="F16" t="str">
            <v>6-8' (2-2.5m)</v>
          </cell>
          <cell r="G16" t="str">
            <v>A</v>
          </cell>
          <cell r="H16">
            <v>3</v>
          </cell>
          <cell r="L16" t="str">
            <v>Yes</v>
          </cell>
        </row>
        <row r="17">
          <cell r="C17" t="str">
            <v>Pink</v>
          </cell>
          <cell r="D17" t="str">
            <v>1-2" (3-5cm)</v>
          </cell>
          <cell r="E17" t="str">
            <v>April - May</v>
          </cell>
          <cell r="F17" t="str">
            <v>6-8' (2-2.5m)</v>
          </cell>
          <cell r="G17" t="str">
            <v>A</v>
          </cell>
          <cell r="H17">
            <v>3</v>
          </cell>
          <cell r="L17" t="str">
            <v>Yes</v>
          </cell>
        </row>
        <row r="20">
          <cell r="C20" t="str">
            <v>Blue</v>
          </cell>
          <cell r="D20" t="str">
            <v>3-4" (8-10cm)</v>
          </cell>
          <cell r="E20" t="str">
            <v>June - September</v>
          </cell>
          <cell r="F20" t="str">
            <v>2-4' (0.5-1.5m)</v>
          </cell>
          <cell r="G20" t="str">
            <v>C</v>
          </cell>
          <cell r="H20">
            <v>3</v>
          </cell>
          <cell r="I20" t="str">
            <v>Yes</v>
          </cell>
          <cell r="L20" t="str">
            <v>Yes</v>
          </cell>
        </row>
        <row r="21">
          <cell r="C21" t="str">
            <v>Pink</v>
          </cell>
          <cell r="D21" t="str">
            <v>1-2" (3-5cm)</v>
          </cell>
          <cell r="E21" t="str">
            <v>March - April</v>
          </cell>
          <cell r="F21" t="str">
            <v>15-25' (4.5-8m)</v>
          </cell>
          <cell r="G21" t="str">
            <v>A</v>
          </cell>
          <cell r="H21">
            <v>7</v>
          </cell>
          <cell r="J21" t="str">
            <v>yes</v>
          </cell>
          <cell r="K21" t="str">
            <v>Yes</v>
          </cell>
          <cell r="L21" t="str">
            <v>Yes</v>
          </cell>
        </row>
        <row r="22">
          <cell r="C22" t="str">
            <v>White</v>
          </cell>
          <cell r="D22" t="str">
            <v>1-2" (3-5cm)</v>
          </cell>
          <cell r="E22" t="str">
            <v>March - April</v>
          </cell>
          <cell r="F22" t="str">
            <v>15-25' (4.5-8m)</v>
          </cell>
          <cell r="G22" t="str">
            <v>A</v>
          </cell>
          <cell r="H22">
            <v>7</v>
          </cell>
          <cell r="J22" t="str">
            <v>yes</v>
          </cell>
          <cell r="K22" t="str">
            <v>Yes</v>
          </cell>
          <cell r="L22" t="str">
            <v>Yes</v>
          </cell>
        </row>
        <row r="23">
          <cell r="C23" t="str">
            <v>Pink</v>
          </cell>
          <cell r="D23" t="str">
            <v>6-8" (15-20cm)</v>
          </cell>
          <cell r="E23" t="str">
            <v>May, June &amp; Sept</v>
          </cell>
          <cell r="F23" t="str">
            <v>6-9' (2-3m)</v>
          </cell>
          <cell r="G23" t="str">
            <v>B1</v>
          </cell>
          <cell r="H23">
            <v>4</v>
          </cell>
          <cell r="I23" t="str">
            <v>Yes</v>
          </cell>
        </row>
        <row r="24">
          <cell r="C24" t="str">
            <v>Blue</v>
          </cell>
          <cell r="D24" t="str">
            <v>5-7" (12-18cm)</v>
          </cell>
          <cell r="E24" t="str">
            <v>July - September</v>
          </cell>
          <cell r="F24" t="str">
            <v>8-12' (3-4m)</v>
          </cell>
          <cell r="G24" t="str">
            <v>C</v>
          </cell>
          <cell r="H24">
            <v>4</v>
          </cell>
          <cell r="I24" t="str">
            <v>Yes</v>
          </cell>
        </row>
        <row r="25">
          <cell r="C25" t="str">
            <v>Bi-Color</v>
          </cell>
          <cell r="D25" t="str">
            <v>6-8" (15-20cm)</v>
          </cell>
          <cell r="E25" t="str">
            <v>May - June</v>
          </cell>
          <cell r="F25" t="str">
            <v>6-9' (2-3m)</v>
          </cell>
          <cell r="G25" t="str">
            <v>B1</v>
          </cell>
          <cell r="H25">
            <v>4</v>
          </cell>
          <cell r="I25" t="str">
            <v>Yes</v>
          </cell>
        </row>
        <row r="26">
          <cell r="C26" t="str">
            <v>Bi-Color</v>
          </cell>
          <cell r="D26" t="str">
            <v>5-7" (12-18cm)</v>
          </cell>
          <cell r="E26" t="str">
            <v>May, June &amp; Sept</v>
          </cell>
          <cell r="F26" t="str">
            <v>6-9' (2-3m)</v>
          </cell>
          <cell r="G26" t="str">
            <v>B1</v>
          </cell>
          <cell r="H26">
            <v>4</v>
          </cell>
          <cell r="I26" t="str">
            <v>Yes</v>
          </cell>
        </row>
        <row r="27">
          <cell r="C27" t="str">
            <v>Bi-Color</v>
          </cell>
          <cell r="D27" t="str">
            <v>6-8" (15-20cm)</v>
          </cell>
          <cell r="E27" t="str">
            <v>May, June &amp; Sept</v>
          </cell>
          <cell r="F27" t="str">
            <v>6-9' (2-3m)</v>
          </cell>
          <cell r="G27" t="str">
            <v>B1</v>
          </cell>
          <cell r="H27">
            <v>4</v>
          </cell>
          <cell r="I27" t="str">
            <v>Yes</v>
          </cell>
        </row>
        <row r="28">
          <cell r="C28" t="str">
            <v>Blue</v>
          </cell>
          <cell r="D28" t="str">
            <v>4-6" (10-15cm)</v>
          </cell>
          <cell r="E28" t="str">
            <v>June, July &amp; Sept</v>
          </cell>
          <cell r="F28" t="str">
            <v>6-9' (2-3m)</v>
          </cell>
          <cell r="G28" t="str">
            <v>B1</v>
          </cell>
          <cell r="H28">
            <v>4</v>
          </cell>
          <cell r="I28" t="str">
            <v>Yes</v>
          </cell>
        </row>
        <row r="30">
          <cell r="C30" t="str">
            <v>Blue</v>
          </cell>
          <cell r="D30" t="str">
            <v>4-6" (10-15cm)</v>
          </cell>
          <cell r="E30" t="str">
            <v>June - August</v>
          </cell>
          <cell r="F30" t="str">
            <v>6-9' (2-3m)</v>
          </cell>
          <cell r="G30" t="str">
            <v>B2</v>
          </cell>
          <cell r="H30">
            <v>4</v>
          </cell>
          <cell r="I30" t="str">
            <v>Yes</v>
          </cell>
        </row>
        <row r="32">
          <cell r="C32" t="str">
            <v>Blue</v>
          </cell>
          <cell r="D32" t="str">
            <v>6-8" (15-20cm)</v>
          </cell>
          <cell r="E32" t="str">
            <v>May, June &amp; Sept</v>
          </cell>
          <cell r="F32" t="str">
            <v>6-9' (2-3m)</v>
          </cell>
          <cell r="G32" t="str">
            <v>B1</v>
          </cell>
          <cell r="H32">
            <v>4</v>
          </cell>
          <cell r="I32" t="str">
            <v>Yes</v>
          </cell>
        </row>
        <row r="34">
          <cell r="C34" t="str">
            <v>Bi-Color</v>
          </cell>
          <cell r="D34" t="str">
            <v>4-6" (10-15cm)</v>
          </cell>
          <cell r="E34" t="str">
            <v>June - September</v>
          </cell>
          <cell r="F34" t="str">
            <v>6-9' (2-3m)</v>
          </cell>
          <cell r="G34" t="str">
            <v>B2</v>
          </cell>
          <cell r="H34">
            <v>4</v>
          </cell>
          <cell r="I34" t="str">
            <v>Yes</v>
          </cell>
        </row>
        <row r="36">
          <cell r="C36" t="str">
            <v>White</v>
          </cell>
          <cell r="D36" t="str">
            <v>6-8" (15-20cm)</v>
          </cell>
          <cell r="E36" t="str">
            <v>June - September</v>
          </cell>
          <cell r="F36" t="str">
            <v>6-9' (2-3m)</v>
          </cell>
          <cell r="G36" t="str">
            <v>B2</v>
          </cell>
          <cell r="H36">
            <v>4</v>
          </cell>
          <cell r="I36" t="str">
            <v>Yes</v>
          </cell>
        </row>
        <row r="37">
          <cell r="C37" t="str">
            <v>Bi-Color</v>
          </cell>
          <cell r="D37" t="str">
            <v>6-8" (15-20cm)</v>
          </cell>
          <cell r="E37" t="str">
            <v>May, June &amp; Sept</v>
          </cell>
          <cell r="F37" t="str">
            <v>6-9' (2-3m)</v>
          </cell>
          <cell r="G37" t="str">
            <v>B1</v>
          </cell>
          <cell r="H37">
            <v>4</v>
          </cell>
          <cell r="I37" t="str">
            <v>Yes</v>
          </cell>
          <cell r="K37" t="str">
            <v>Yes</v>
          </cell>
        </row>
        <row r="38">
          <cell r="C38" t="str">
            <v>Bi-Color</v>
          </cell>
          <cell r="D38" t="str">
            <v>5-7" (12-18cm)</v>
          </cell>
          <cell r="E38" t="str">
            <v>May, June &amp; Sept</v>
          </cell>
          <cell r="F38" t="str">
            <v>6-9' (2-3m)</v>
          </cell>
          <cell r="G38" t="str">
            <v>B1</v>
          </cell>
          <cell r="H38">
            <v>4</v>
          </cell>
          <cell r="I38" t="str">
            <v>Yes</v>
          </cell>
        </row>
        <row r="40">
          <cell r="C40" t="str">
            <v>Pink</v>
          </cell>
          <cell r="D40" t="str">
            <v>4-6" (10-15cm)</v>
          </cell>
          <cell r="E40" t="str">
            <v>June - September</v>
          </cell>
          <cell r="F40" t="str">
            <v>6-8' (2-2.5m)</v>
          </cell>
          <cell r="G40" t="str">
            <v>C</v>
          </cell>
          <cell r="H40">
            <v>4</v>
          </cell>
          <cell r="I40" t="str">
            <v>Yes</v>
          </cell>
        </row>
        <row r="41">
          <cell r="C41" t="str">
            <v>White</v>
          </cell>
          <cell r="D41" t="str">
            <v>1-2" (3-5cm)</v>
          </cell>
          <cell r="E41" t="str">
            <v>March - April</v>
          </cell>
          <cell r="F41" t="str">
            <v>4-6' (1-2m)</v>
          </cell>
          <cell r="G41" t="str">
            <v>A</v>
          </cell>
          <cell r="H41">
            <v>7</v>
          </cell>
          <cell r="I41" t="str">
            <v>Yes</v>
          </cell>
          <cell r="J41" t="str">
            <v>yes</v>
          </cell>
        </row>
        <row r="42">
          <cell r="C42" t="str">
            <v>Pink</v>
          </cell>
          <cell r="D42" t="str">
            <v>6-8" (15-20cm)</v>
          </cell>
          <cell r="E42" t="str">
            <v>May, June &amp; Aug</v>
          </cell>
          <cell r="F42" t="str">
            <v>6-9' (2-3m)</v>
          </cell>
          <cell r="G42" t="str">
            <v>B1</v>
          </cell>
          <cell r="H42">
            <v>4</v>
          </cell>
          <cell r="I42" t="str">
            <v>Yes</v>
          </cell>
        </row>
        <row r="43">
          <cell r="C43" t="str">
            <v>White</v>
          </cell>
          <cell r="D43" t="str">
            <v>2.5-3.5" (6-9cm)</v>
          </cell>
          <cell r="E43" t="str">
            <v>May - June</v>
          </cell>
          <cell r="F43" t="str">
            <v>12-15' (3.5-4.5m)</v>
          </cell>
          <cell r="G43" t="str">
            <v>A</v>
          </cell>
          <cell r="H43">
            <v>7</v>
          </cell>
        </row>
        <row r="44">
          <cell r="C44" t="str">
            <v>Bi-Color</v>
          </cell>
          <cell r="D44" t="str">
            <v>1-2" (3-5cm)</v>
          </cell>
          <cell r="E44" t="str">
            <v>January - March</v>
          </cell>
          <cell r="F44" t="str">
            <v>6-8' (2-2.5m)</v>
          </cell>
          <cell r="G44" t="str">
            <v>A</v>
          </cell>
          <cell r="H44">
            <v>8</v>
          </cell>
          <cell r="I44" t="str">
            <v>Yes</v>
          </cell>
          <cell r="J44" t="str">
            <v>yes</v>
          </cell>
        </row>
        <row r="45">
          <cell r="C45" t="str">
            <v>Bi-Color</v>
          </cell>
          <cell r="D45" t="str">
            <v>1-2" (3-5cm)</v>
          </cell>
          <cell r="E45" t="str">
            <v>January - March</v>
          </cell>
          <cell r="F45" t="str">
            <v>6-8' (2-2.5m)</v>
          </cell>
          <cell r="G45" t="str">
            <v>A</v>
          </cell>
          <cell r="H45">
            <v>8</v>
          </cell>
          <cell r="I45" t="str">
            <v>Yes</v>
          </cell>
          <cell r="J45" t="str">
            <v>yes</v>
          </cell>
        </row>
        <row r="46">
          <cell r="C46" t="str">
            <v>Pink</v>
          </cell>
          <cell r="D46" t="str">
            <v>4-6" (10-15cm)</v>
          </cell>
          <cell r="E46" t="str">
            <v>June - September</v>
          </cell>
          <cell r="F46" t="str">
            <v>8-12' (3-4m)</v>
          </cell>
          <cell r="G46" t="str">
            <v>C</v>
          </cell>
          <cell r="H46">
            <v>4</v>
          </cell>
          <cell r="I46" t="str">
            <v>Yes</v>
          </cell>
        </row>
        <row r="47">
          <cell r="C47" t="str">
            <v>Blue</v>
          </cell>
          <cell r="D47" t="str">
            <v>6-8" (15-20cm)</v>
          </cell>
          <cell r="E47" t="str">
            <v>May, June &amp; Aug</v>
          </cell>
          <cell r="F47" t="str">
            <v>6-9' (2-3m)</v>
          </cell>
          <cell r="G47" t="str">
            <v>B1</v>
          </cell>
          <cell r="H47">
            <v>4</v>
          </cell>
          <cell r="I47" t="str">
            <v>Yes</v>
          </cell>
        </row>
        <row r="48">
          <cell r="C48" t="str">
            <v>Red</v>
          </cell>
          <cell r="D48" t="str">
            <v>5-7" (12-18cm)</v>
          </cell>
          <cell r="E48" t="str">
            <v>June - September</v>
          </cell>
          <cell r="F48" t="str">
            <v>8-12' (3-4m)</v>
          </cell>
          <cell r="G48" t="str">
            <v>B2</v>
          </cell>
          <cell r="H48">
            <v>4</v>
          </cell>
          <cell r="I48" t="str">
            <v>Yes</v>
          </cell>
        </row>
        <row r="49">
          <cell r="C49" t="str">
            <v>Pink</v>
          </cell>
          <cell r="D49" t="str">
            <v>1-2" (3-5cm)</v>
          </cell>
          <cell r="E49" t="str">
            <v>June - September</v>
          </cell>
          <cell r="F49" t="str">
            <v>6-8' (2-2.5m)</v>
          </cell>
          <cell r="G49" t="str">
            <v>C</v>
          </cell>
          <cell r="H49">
            <v>5</v>
          </cell>
          <cell r="I49" t="str">
            <v>Yes</v>
          </cell>
        </row>
        <row r="50">
          <cell r="C50" t="str">
            <v>Purple</v>
          </cell>
          <cell r="D50" t="str">
            <v>7-9" (17-23cm)</v>
          </cell>
          <cell r="E50" t="str">
            <v>May, June &amp; Sept</v>
          </cell>
          <cell r="F50" t="str">
            <v>6-9' (2-3m)</v>
          </cell>
          <cell r="G50" t="str">
            <v>B1</v>
          </cell>
          <cell r="H50">
            <v>4</v>
          </cell>
          <cell r="I50" t="str">
            <v>Yes</v>
          </cell>
        </row>
        <row r="51">
          <cell r="C51" t="str">
            <v>Blue</v>
          </cell>
          <cell r="D51" t="str">
            <v>4-6" (10-15cm)</v>
          </cell>
          <cell r="E51" t="str">
            <v>June - August</v>
          </cell>
          <cell r="F51" t="str">
            <v>6-8' (2-2.5m)</v>
          </cell>
          <cell r="G51" t="str">
            <v>C</v>
          </cell>
          <cell r="H51">
            <v>4</v>
          </cell>
          <cell r="I51" t="str">
            <v>Yes</v>
          </cell>
        </row>
        <row r="52">
          <cell r="C52" t="str">
            <v>Pink</v>
          </cell>
          <cell r="D52" t="str">
            <v>6-8" (15-20cm)</v>
          </cell>
          <cell r="E52" t="str">
            <v>May, June &amp; Sept</v>
          </cell>
          <cell r="F52" t="str">
            <v>8-12' (3-4m)</v>
          </cell>
          <cell r="G52" t="str">
            <v>B1</v>
          </cell>
          <cell r="H52">
            <v>4</v>
          </cell>
          <cell r="I52" t="str">
            <v>Yes</v>
          </cell>
        </row>
        <row r="53">
          <cell r="C53" t="str">
            <v>Purple</v>
          </cell>
          <cell r="D53" t="str">
            <v>5-7" (12-18cm)</v>
          </cell>
          <cell r="E53" t="str">
            <v>July - September</v>
          </cell>
          <cell r="F53" t="str">
            <v>6-8' (2-2.5m)</v>
          </cell>
          <cell r="G53" t="str">
            <v>B2</v>
          </cell>
          <cell r="H53">
            <v>4</v>
          </cell>
          <cell r="I53" t="str">
            <v>Yes</v>
          </cell>
        </row>
        <row r="54">
          <cell r="C54" t="str">
            <v>Bi-Color</v>
          </cell>
          <cell r="D54" t="str">
            <v>6-8" (15-20cm)</v>
          </cell>
          <cell r="E54" t="str">
            <v>May, June &amp; Sept</v>
          </cell>
          <cell r="F54" t="str">
            <v>6-9' (2-3m)</v>
          </cell>
          <cell r="G54" t="str">
            <v>B1</v>
          </cell>
          <cell r="H54">
            <v>4</v>
          </cell>
          <cell r="I54" t="str">
            <v>Yes</v>
          </cell>
        </row>
        <row r="55">
          <cell r="C55" t="str">
            <v>White</v>
          </cell>
          <cell r="D55" t="str">
            <v>4-6" (10-15cm)</v>
          </cell>
          <cell r="E55" t="str">
            <v>May, June &amp; Sept</v>
          </cell>
          <cell r="F55" t="str">
            <v>5-8' (1.5-3m)</v>
          </cell>
          <cell r="G55" t="str">
            <v>B1</v>
          </cell>
          <cell r="H55">
            <v>4</v>
          </cell>
          <cell r="I55" t="str">
            <v>Yes</v>
          </cell>
        </row>
        <row r="56">
          <cell r="C56" t="str">
            <v>White</v>
          </cell>
          <cell r="D56" t="str">
            <v>1-2" (3-5cm)</v>
          </cell>
          <cell r="E56" t="str">
            <v>March - April</v>
          </cell>
          <cell r="F56" t="str">
            <v>4-6' (1-2m)</v>
          </cell>
          <cell r="G56" t="str">
            <v>A</v>
          </cell>
          <cell r="H56">
            <v>8</v>
          </cell>
          <cell r="I56" t="str">
            <v>Yes</v>
          </cell>
          <cell r="J56" t="str">
            <v>yes</v>
          </cell>
        </row>
        <row r="57">
          <cell r="C57" t="str">
            <v>Purple</v>
          </cell>
          <cell r="D57" t="str">
            <v>6-8" (15-20cm)</v>
          </cell>
          <cell r="E57" t="str">
            <v>May, June &amp; Sept</v>
          </cell>
          <cell r="F57" t="str">
            <v>8-10' (2.5-3m)</v>
          </cell>
          <cell r="G57" t="str">
            <v>B1</v>
          </cell>
          <cell r="H57">
            <v>4</v>
          </cell>
          <cell r="I57" t="str">
            <v>Yes</v>
          </cell>
        </row>
        <row r="58">
          <cell r="C58" t="str">
            <v>Purple</v>
          </cell>
          <cell r="D58" t="str">
            <v>6-8" (15-20cm)</v>
          </cell>
          <cell r="E58" t="str">
            <v>May, June &amp; Sept</v>
          </cell>
          <cell r="F58" t="str">
            <v>8-10' (2.5-3m)</v>
          </cell>
          <cell r="G58" t="str">
            <v>B1</v>
          </cell>
          <cell r="H58">
            <v>3</v>
          </cell>
          <cell r="I58" t="str">
            <v>Yes</v>
          </cell>
        </row>
        <row r="59">
          <cell r="C59" t="str">
            <v>Red</v>
          </cell>
          <cell r="D59" t="str">
            <v>5-7" (12-18cm)</v>
          </cell>
          <cell r="E59" t="str">
            <v>July - September</v>
          </cell>
          <cell r="F59" t="str">
            <v>8-12' (3-4m)</v>
          </cell>
          <cell r="G59" t="str">
            <v>C</v>
          </cell>
          <cell r="H59">
            <v>3</v>
          </cell>
          <cell r="I59" t="str">
            <v>Yes</v>
          </cell>
        </row>
        <row r="60">
          <cell r="C60" t="str">
            <v>Purple</v>
          </cell>
          <cell r="D60" t="str">
            <v>4-6" (10-15cm)</v>
          </cell>
          <cell r="E60" t="str">
            <v>July - September</v>
          </cell>
          <cell r="F60" t="str">
            <v>9-12' (3-4m)</v>
          </cell>
          <cell r="G60" t="str">
            <v>C</v>
          </cell>
          <cell r="H60">
            <v>3</v>
          </cell>
          <cell r="L60" t="str">
            <v>Yes</v>
          </cell>
        </row>
        <row r="61">
          <cell r="C61" t="str">
            <v>Bi-Color</v>
          </cell>
          <cell r="D61" t="str">
            <v>4-6" (10-15cm)</v>
          </cell>
          <cell r="E61" t="str">
            <v>June - September</v>
          </cell>
          <cell r="F61" t="str">
            <v>6-9' (2-3m)</v>
          </cell>
          <cell r="G61" t="str">
            <v>B2</v>
          </cell>
          <cell r="H61">
            <v>4</v>
          </cell>
          <cell r="I61" t="str">
            <v>Yes</v>
          </cell>
          <cell r="K61" t="str">
            <v>Yes</v>
          </cell>
        </row>
        <row r="63">
          <cell r="C63" t="str">
            <v>White</v>
          </cell>
          <cell r="D63" t="str">
            <v>1-2" (3-5cm)</v>
          </cell>
          <cell r="E63" t="str">
            <v>July - September</v>
          </cell>
          <cell r="F63" t="str">
            <v>12-15' (3.5-4.5m)</v>
          </cell>
          <cell r="G63" t="str">
            <v>C</v>
          </cell>
          <cell r="H63">
            <v>4</v>
          </cell>
        </row>
        <row r="64">
          <cell r="D64" t="str">
            <v>4-6" (10-15cm)</v>
          </cell>
          <cell r="E64" t="str">
            <v>May, June &amp; Sept</v>
          </cell>
          <cell r="F64" t="str">
            <v>6-9' (2-3m)</v>
          </cell>
          <cell r="G64" t="str">
            <v>B1</v>
          </cell>
          <cell r="H64">
            <v>4</v>
          </cell>
          <cell r="I64" t="str">
            <v>Yes</v>
          </cell>
        </row>
        <row r="66">
          <cell r="C66" t="str">
            <v>Bi-Color</v>
          </cell>
          <cell r="D66" t="str">
            <v>6-8" (15-20cm)</v>
          </cell>
          <cell r="E66" t="str">
            <v>May, June &amp; Sept</v>
          </cell>
          <cell r="F66" t="str">
            <v>6-9' (2-3m)</v>
          </cell>
          <cell r="G66" t="str">
            <v>B1</v>
          </cell>
          <cell r="H66">
            <v>4</v>
          </cell>
          <cell r="I66" t="str">
            <v>Yes</v>
          </cell>
        </row>
        <row r="67">
          <cell r="C67" t="str">
            <v>White</v>
          </cell>
          <cell r="D67" t="str">
            <v>3-4" (8-10cm)</v>
          </cell>
          <cell r="E67" t="str">
            <v>June - September</v>
          </cell>
          <cell r="F67" t="str">
            <v>6-9' (2-3m)</v>
          </cell>
          <cell r="G67" t="str">
            <v>B2</v>
          </cell>
          <cell r="H67">
            <v>7</v>
          </cell>
          <cell r="I67" t="str">
            <v>Yes</v>
          </cell>
        </row>
        <row r="68">
          <cell r="C68" t="str">
            <v>Bi-Color</v>
          </cell>
          <cell r="D68" t="str">
            <v>3-4" (8-10cm)</v>
          </cell>
          <cell r="E68" t="str">
            <v>June - September</v>
          </cell>
          <cell r="F68" t="str">
            <v>6-9' (2-3m)</v>
          </cell>
          <cell r="G68" t="str">
            <v>B2</v>
          </cell>
          <cell r="H68">
            <v>7</v>
          </cell>
          <cell r="I68" t="str">
            <v>Yes</v>
          </cell>
        </row>
        <row r="69">
          <cell r="C69" t="str">
            <v>Purple</v>
          </cell>
          <cell r="D69" t="str">
            <v>6-8" (15-20cm)</v>
          </cell>
          <cell r="E69" t="str">
            <v>May, June &amp; Sept</v>
          </cell>
          <cell r="F69" t="str">
            <v>8-10' (2.5-3m)</v>
          </cell>
          <cell r="G69" t="str">
            <v>B1</v>
          </cell>
          <cell r="H69">
            <v>4</v>
          </cell>
          <cell r="I69" t="str">
            <v>Yes</v>
          </cell>
        </row>
        <row r="70">
          <cell r="C70" t="str">
            <v>Blue</v>
          </cell>
          <cell r="D70" t="str">
            <v>6-8" (15-20cm)</v>
          </cell>
          <cell r="E70" t="str">
            <v>June - September</v>
          </cell>
          <cell r="F70" t="str">
            <v>6-9' (2-3m)</v>
          </cell>
          <cell r="G70" t="str">
            <v>B2</v>
          </cell>
          <cell r="H70">
            <v>4</v>
          </cell>
          <cell r="I70" t="str">
            <v>Yes</v>
          </cell>
        </row>
        <row r="71">
          <cell r="C71" t="str">
            <v>Blue</v>
          </cell>
          <cell r="D71" t="str">
            <v>8-10" (20-25cm)</v>
          </cell>
          <cell r="E71" t="str">
            <v>June - September</v>
          </cell>
          <cell r="F71" t="str">
            <v>6-9' (2-3m)</v>
          </cell>
          <cell r="G71" t="str">
            <v>B2</v>
          </cell>
          <cell r="H71">
            <v>4</v>
          </cell>
          <cell r="I71" t="str">
            <v>Yes</v>
          </cell>
        </row>
        <row r="72">
          <cell r="C72" t="str">
            <v>White</v>
          </cell>
          <cell r="D72" t="str">
            <v>7-9" (17-23cm)</v>
          </cell>
          <cell r="E72" t="str">
            <v>May - June</v>
          </cell>
          <cell r="F72" t="str">
            <v>6-8' (2-2.5m)</v>
          </cell>
          <cell r="G72" t="str">
            <v>B1</v>
          </cell>
          <cell r="H72">
            <v>4</v>
          </cell>
          <cell r="I72" t="str">
            <v>Yes</v>
          </cell>
        </row>
        <row r="73">
          <cell r="C73" t="str">
            <v>Cream</v>
          </cell>
          <cell r="D73" t="str">
            <v>6-8" (15-20cm)</v>
          </cell>
          <cell r="E73" t="str">
            <v>May, June &amp; Aug</v>
          </cell>
          <cell r="F73" t="str">
            <v>6-9' (2-3m)</v>
          </cell>
          <cell r="G73" t="str">
            <v>B1</v>
          </cell>
          <cell r="H73">
            <v>4</v>
          </cell>
          <cell r="I73" t="str">
            <v>Yes</v>
          </cell>
        </row>
        <row r="74">
          <cell r="C74" t="str">
            <v>Purple</v>
          </cell>
          <cell r="D74" t="str">
            <v>6-8" (15-20cm)</v>
          </cell>
          <cell r="E74" t="str">
            <v>May - September</v>
          </cell>
          <cell r="F74" t="str">
            <v>8-12' (3-4m)</v>
          </cell>
          <cell r="G74" t="str">
            <v>B2</v>
          </cell>
          <cell r="H74">
            <v>3</v>
          </cell>
          <cell r="I74" t="str">
            <v>Yes</v>
          </cell>
        </row>
        <row r="75">
          <cell r="C75" t="str">
            <v>Purple</v>
          </cell>
          <cell r="D75" t="str">
            <v>5-7" (12-18cm)</v>
          </cell>
          <cell r="E75" t="str">
            <v>June - September</v>
          </cell>
          <cell r="F75" t="str">
            <v>9-12' (3-4m)</v>
          </cell>
          <cell r="G75" t="str">
            <v>C</v>
          </cell>
          <cell r="H75">
            <v>3</v>
          </cell>
          <cell r="I75" t="str">
            <v>Yes</v>
          </cell>
        </row>
        <row r="76">
          <cell r="C76" t="str">
            <v>Blue</v>
          </cell>
          <cell r="D76" t="str">
            <v>6-9" (15-22cm)</v>
          </cell>
          <cell r="E76" t="str">
            <v>May, June &amp; Sept</v>
          </cell>
          <cell r="F76" t="str">
            <v>6-9' (2-3m)</v>
          </cell>
          <cell r="G76" t="str">
            <v>B1</v>
          </cell>
          <cell r="H76">
            <v>4</v>
          </cell>
          <cell r="I76" t="str">
            <v>Yes</v>
          </cell>
        </row>
        <row r="77">
          <cell r="C77" t="str">
            <v>Pink</v>
          </cell>
          <cell r="D77" t="str">
            <v>4-6" (10-15cm)</v>
          </cell>
          <cell r="E77" t="str">
            <v>June - September</v>
          </cell>
          <cell r="F77" t="str">
            <v>6-8' (2-2.5m)</v>
          </cell>
          <cell r="G77" t="str">
            <v>B2</v>
          </cell>
          <cell r="H77">
            <v>3</v>
          </cell>
          <cell r="I77" t="str">
            <v>Yes</v>
          </cell>
        </row>
        <row r="78">
          <cell r="C78" t="str">
            <v>Purple</v>
          </cell>
          <cell r="D78" t="str">
            <v>5-7" (12-18cm)</v>
          </cell>
          <cell r="E78" t="str">
            <v>May, June &amp; Sept</v>
          </cell>
          <cell r="F78" t="str">
            <v>6-9' (2-3m)</v>
          </cell>
          <cell r="G78" t="str">
            <v>B1</v>
          </cell>
          <cell r="H78">
            <v>4</v>
          </cell>
          <cell r="I78" t="str">
            <v>Yes</v>
          </cell>
        </row>
        <row r="79">
          <cell r="C79" t="str">
            <v>White</v>
          </cell>
          <cell r="D79" t="str">
            <v>8-10" (20-25cm)</v>
          </cell>
          <cell r="E79" t="str">
            <v>June - September</v>
          </cell>
          <cell r="F79" t="str">
            <v>8-12' (3-4m)</v>
          </cell>
          <cell r="G79" t="str">
            <v>B2</v>
          </cell>
          <cell r="H79">
            <v>4</v>
          </cell>
          <cell r="I79" t="str">
            <v>Yes</v>
          </cell>
        </row>
        <row r="80">
          <cell r="C80" t="str">
            <v>Bi-Color</v>
          </cell>
          <cell r="D80" t="str">
            <v>5-7" (12-18cm)</v>
          </cell>
          <cell r="E80" t="str">
            <v>May, June &amp; Sept</v>
          </cell>
          <cell r="F80" t="str">
            <v>4-6' (1-2m)</v>
          </cell>
          <cell r="G80" t="str">
            <v>B1</v>
          </cell>
          <cell r="H80">
            <v>4</v>
          </cell>
          <cell r="I80" t="str">
            <v>Yes</v>
          </cell>
        </row>
        <row r="81">
          <cell r="C81" t="str">
            <v>White</v>
          </cell>
          <cell r="D81" t="str">
            <v>7-9" (17-23cm)</v>
          </cell>
          <cell r="E81" t="str">
            <v>June - September</v>
          </cell>
          <cell r="F81" t="str">
            <v>8-12' (3-4m)</v>
          </cell>
          <cell r="G81" t="str">
            <v>B2</v>
          </cell>
          <cell r="H81">
            <v>4</v>
          </cell>
          <cell r="I81" t="str">
            <v>Yes</v>
          </cell>
        </row>
        <row r="82">
          <cell r="C82" t="str">
            <v>Blue</v>
          </cell>
          <cell r="D82" t="str">
            <v>1-2" (3-5cm)</v>
          </cell>
          <cell r="E82" t="str">
            <v>July - September</v>
          </cell>
          <cell r="F82" t="str">
            <v>2-4' (0.5-1.5m)</v>
          </cell>
          <cell r="G82" t="str">
            <v>C</v>
          </cell>
          <cell r="H82">
            <v>5</v>
          </cell>
          <cell r="I82" t="str">
            <v>Yes</v>
          </cell>
          <cell r="K82" t="str">
            <v>Yes</v>
          </cell>
        </row>
        <row r="83">
          <cell r="C83" t="str">
            <v>Purple</v>
          </cell>
          <cell r="D83" t="str">
            <v>4-6" (10-15cm)</v>
          </cell>
          <cell r="E83" t="str">
            <v>June - September</v>
          </cell>
          <cell r="F83" t="str">
            <v>8-12' (3-4m)</v>
          </cell>
          <cell r="G83" t="str">
            <v>C</v>
          </cell>
          <cell r="H83">
            <v>3</v>
          </cell>
          <cell r="I83" t="str">
            <v>Yes</v>
          </cell>
        </row>
        <row r="84">
          <cell r="C84" t="str">
            <v>Bi-Color</v>
          </cell>
          <cell r="D84" t="str">
            <v>8-10" (20-25cm)</v>
          </cell>
          <cell r="E84" t="str">
            <v>June - September</v>
          </cell>
          <cell r="F84" t="str">
            <v>6-9' (2-3m)</v>
          </cell>
          <cell r="G84" t="str">
            <v>B2</v>
          </cell>
          <cell r="H84">
            <v>4</v>
          </cell>
          <cell r="I84" t="str">
            <v>Yes</v>
          </cell>
        </row>
        <row r="85">
          <cell r="C85" t="str">
            <v>White</v>
          </cell>
          <cell r="D85" t="str">
            <v>3-4" (8-10cm)</v>
          </cell>
          <cell r="E85" t="str">
            <v>July - October</v>
          </cell>
          <cell r="F85" t="str">
            <v>12-20' (3.5-6m)</v>
          </cell>
          <cell r="G85" t="str">
            <v>C</v>
          </cell>
          <cell r="H85">
            <v>3</v>
          </cell>
          <cell r="I85" t="str">
            <v>Yes</v>
          </cell>
        </row>
        <row r="87">
          <cell r="C87" t="str">
            <v>Pink</v>
          </cell>
          <cell r="D87" t="str">
            <v>3-4" (8-10cm)</v>
          </cell>
          <cell r="E87" t="str">
            <v>June - September</v>
          </cell>
          <cell r="F87" t="str">
            <v>6-8' (2-2.5m)</v>
          </cell>
          <cell r="G87" t="str">
            <v>C</v>
          </cell>
          <cell r="H87">
            <v>3</v>
          </cell>
          <cell r="I87" t="str">
            <v>Yes</v>
          </cell>
          <cell r="L87" t="str">
            <v>Yes</v>
          </cell>
        </row>
        <row r="88">
          <cell r="C88" t="str">
            <v>Pink</v>
          </cell>
          <cell r="D88" t="str">
            <v>3-4" (8-10cm)</v>
          </cell>
          <cell r="E88" t="str">
            <v>June - September</v>
          </cell>
          <cell r="F88" t="str">
            <v>4-6' (1-2m)</v>
          </cell>
          <cell r="G88" t="str">
            <v>C</v>
          </cell>
          <cell r="H88">
            <v>3</v>
          </cell>
          <cell r="I88" t="str">
            <v>Yes</v>
          </cell>
          <cell r="L88" t="str">
            <v>Yes</v>
          </cell>
        </row>
        <row r="89">
          <cell r="C89" t="str">
            <v>Blue</v>
          </cell>
          <cell r="D89" t="str">
            <v>2.5-3.5" (6-9cm)</v>
          </cell>
          <cell r="E89" t="str">
            <v>June - September</v>
          </cell>
          <cell r="F89" t="str">
            <v>4-6' (1-2m)</v>
          </cell>
          <cell r="G89" t="str">
            <v>C</v>
          </cell>
          <cell r="H89">
            <v>3</v>
          </cell>
          <cell r="I89" t="str">
            <v>Yes</v>
          </cell>
          <cell r="L89" t="str">
            <v>Yes</v>
          </cell>
        </row>
        <row r="90">
          <cell r="C90" t="str">
            <v>Blue</v>
          </cell>
          <cell r="D90" t="str">
            <v>4-5" (10-13cm)</v>
          </cell>
          <cell r="E90" t="str">
            <v>June - September</v>
          </cell>
          <cell r="F90" t="str">
            <v>4-6' (1-2m)</v>
          </cell>
          <cell r="G90" t="str">
            <v>B2 or C</v>
          </cell>
          <cell r="H90">
            <v>4</v>
          </cell>
          <cell r="I90" t="str">
            <v>Yes</v>
          </cell>
          <cell r="L90" t="str">
            <v>Yes</v>
          </cell>
        </row>
        <row r="91">
          <cell r="C91" t="str">
            <v>Purple</v>
          </cell>
          <cell r="D91" t="str">
            <v>1-2" (3-5cm)</v>
          </cell>
          <cell r="E91" t="str">
            <v>July - August</v>
          </cell>
          <cell r="F91" t="str">
            <v>4-6' (1-2m)</v>
          </cell>
          <cell r="G91" t="str">
            <v>C</v>
          </cell>
          <cell r="H91">
            <v>3</v>
          </cell>
          <cell r="I91" t="str">
            <v>Yes</v>
          </cell>
          <cell r="L91" t="str">
            <v>Yes</v>
          </cell>
        </row>
        <row r="92">
          <cell r="C92" t="str">
            <v>Blue</v>
          </cell>
          <cell r="D92" t="str">
            <v>1-2" (3-5cm)</v>
          </cell>
          <cell r="E92" t="str">
            <v>July - August</v>
          </cell>
          <cell r="F92" t="str">
            <v>2-4' (0.5-1.5m)</v>
          </cell>
          <cell r="G92" t="str">
            <v>C</v>
          </cell>
          <cell r="H92">
            <v>3</v>
          </cell>
          <cell r="I92" t="str">
            <v>Yes</v>
          </cell>
          <cell r="L92" t="str">
            <v>Yes</v>
          </cell>
        </row>
        <row r="93">
          <cell r="C93" t="str">
            <v>Purple</v>
          </cell>
          <cell r="D93" t="str">
            <v>3-4" (8-10cm)</v>
          </cell>
          <cell r="E93" t="str">
            <v>June - September</v>
          </cell>
          <cell r="F93" t="str">
            <v>4-6' (1-2m)</v>
          </cell>
          <cell r="G93" t="str">
            <v>C</v>
          </cell>
          <cell r="H93">
            <v>3</v>
          </cell>
          <cell r="I93" t="str">
            <v>Yes</v>
          </cell>
          <cell r="L93" t="str">
            <v>Yes</v>
          </cell>
        </row>
        <row r="94">
          <cell r="C94" t="str">
            <v>Purple</v>
          </cell>
          <cell r="D94" t="str">
            <v>1-2" (3-5cm)</v>
          </cell>
          <cell r="E94" t="str">
            <v>June - September</v>
          </cell>
          <cell r="F94" t="str">
            <v>4-6' (1-2m)</v>
          </cell>
          <cell r="G94" t="str">
            <v>C</v>
          </cell>
          <cell r="H94">
            <v>3</v>
          </cell>
          <cell r="I94" t="str">
            <v>Yes</v>
          </cell>
          <cell r="L94" t="str">
            <v>Yes</v>
          </cell>
        </row>
        <row r="96">
          <cell r="C96" t="str">
            <v>Purple</v>
          </cell>
          <cell r="D96" t="str">
            <v>4-6" (10-15cm)</v>
          </cell>
          <cell r="E96" t="str">
            <v>June - September</v>
          </cell>
          <cell r="F96" t="str">
            <v>12-20' (3.5-6m)</v>
          </cell>
          <cell r="G96" t="str">
            <v>C</v>
          </cell>
          <cell r="H96">
            <v>3</v>
          </cell>
        </row>
        <row r="97">
          <cell r="C97" t="str">
            <v>White</v>
          </cell>
          <cell r="D97" t="str">
            <v>5-7" (12-18cm)</v>
          </cell>
          <cell r="E97" t="str">
            <v>June - September</v>
          </cell>
          <cell r="F97" t="str">
            <v>9-12' (3-4m)</v>
          </cell>
          <cell r="G97" t="str">
            <v>B2</v>
          </cell>
          <cell r="H97">
            <v>4</v>
          </cell>
          <cell r="I97" t="str">
            <v>Yes</v>
          </cell>
        </row>
        <row r="98">
          <cell r="C98" t="str">
            <v>Purple</v>
          </cell>
          <cell r="D98" t="str">
            <v>4-6" (10-15cm)</v>
          </cell>
          <cell r="E98" t="str">
            <v>June - September</v>
          </cell>
          <cell r="F98" t="str">
            <v>12-20' (3.5-6m)</v>
          </cell>
          <cell r="G98" t="str">
            <v>C</v>
          </cell>
          <cell r="H98">
            <v>3</v>
          </cell>
        </row>
        <row r="100">
          <cell r="C100" t="str">
            <v>Purple</v>
          </cell>
          <cell r="D100" t="str">
            <v>1-2" (3-5cm)</v>
          </cell>
          <cell r="E100" t="str">
            <v>July - August</v>
          </cell>
          <cell r="F100" t="str">
            <v>2-4' (0.5-1.5m)</v>
          </cell>
          <cell r="G100" t="str">
            <v>C</v>
          </cell>
          <cell r="H100">
            <v>4</v>
          </cell>
          <cell r="I100" t="str">
            <v>Yes</v>
          </cell>
          <cell r="K100" t="str">
            <v>Yes</v>
          </cell>
          <cell r="L100" t="str">
            <v>Yes</v>
          </cell>
        </row>
        <row r="101">
          <cell r="C101" t="str">
            <v>Pink</v>
          </cell>
          <cell r="D101" t="str">
            <v>4-6" (10-15cm)</v>
          </cell>
          <cell r="E101" t="str">
            <v>June - September</v>
          </cell>
          <cell r="F101" t="str">
            <v>6-9' (2-3m)</v>
          </cell>
          <cell r="G101" t="str">
            <v>B2</v>
          </cell>
          <cell r="H101">
            <v>4</v>
          </cell>
          <cell r="I101" t="str">
            <v>Yes</v>
          </cell>
        </row>
        <row r="102">
          <cell r="C102" t="str">
            <v>Bi-Color</v>
          </cell>
          <cell r="D102" t="str">
            <v>2.5-3.5" (6-9cm)</v>
          </cell>
          <cell r="E102" t="str">
            <v>April - May</v>
          </cell>
          <cell r="F102" t="str">
            <v>8-12' (3-4m)</v>
          </cell>
          <cell r="G102" t="str">
            <v>A</v>
          </cell>
          <cell r="H102">
            <v>3</v>
          </cell>
        </row>
        <row r="103">
          <cell r="C103" t="str">
            <v>Cream</v>
          </cell>
          <cell r="D103" t="str">
            <v>4-6" (10-15cm)</v>
          </cell>
          <cell r="E103" t="str">
            <v>June - September</v>
          </cell>
          <cell r="F103" t="str">
            <v>6-9' (2-3m)</v>
          </cell>
          <cell r="G103" t="str">
            <v>B2</v>
          </cell>
          <cell r="H103">
            <v>4</v>
          </cell>
          <cell r="I103" t="str">
            <v>Yes</v>
          </cell>
        </row>
        <row r="104">
          <cell r="C104" t="str">
            <v>Bi-Color</v>
          </cell>
          <cell r="D104" t="str">
            <v>8-10" (20-25cm)</v>
          </cell>
          <cell r="E104" t="str">
            <v>June - September</v>
          </cell>
          <cell r="F104" t="str">
            <v>8-10' (2.5-3m)</v>
          </cell>
          <cell r="G104" t="str">
            <v>B2</v>
          </cell>
          <cell r="H104">
            <v>4</v>
          </cell>
          <cell r="I104" t="str">
            <v>Yes</v>
          </cell>
        </row>
        <row r="105">
          <cell r="C105" t="str">
            <v>Bi-Color</v>
          </cell>
          <cell r="D105" t="str">
            <v>5-7" (12-18cm)</v>
          </cell>
          <cell r="E105" t="str">
            <v>June - September</v>
          </cell>
          <cell r="F105" t="str">
            <v>6-9' (2-3m)</v>
          </cell>
          <cell r="G105" t="str">
            <v>B2</v>
          </cell>
          <cell r="H105">
            <v>4</v>
          </cell>
          <cell r="I105" t="str">
            <v>Yes</v>
          </cell>
        </row>
        <row r="106">
          <cell r="C106" t="str">
            <v>Red</v>
          </cell>
          <cell r="D106" t="str">
            <v>5-7" (12-18cm)</v>
          </cell>
          <cell r="E106" t="str">
            <v>June - September</v>
          </cell>
          <cell r="F106" t="str">
            <v>8-12' (3-4m)</v>
          </cell>
          <cell r="G106" t="str">
            <v>C</v>
          </cell>
          <cell r="H106">
            <v>3</v>
          </cell>
          <cell r="I106" t="str">
            <v>Yes</v>
          </cell>
        </row>
        <row r="107">
          <cell r="C107" t="str">
            <v>Blue</v>
          </cell>
          <cell r="D107" t="str">
            <v>7-9" (17-23cm)</v>
          </cell>
          <cell r="E107" t="str">
            <v>May, June &amp; Sept</v>
          </cell>
          <cell r="F107" t="str">
            <v>6-9' (2-3m)</v>
          </cell>
          <cell r="G107" t="str">
            <v>B1</v>
          </cell>
          <cell r="H107">
            <v>4</v>
          </cell>
          <cell r="I107" t="str">
            <v>Yes</v>
          </cell>
        </row>
        <row r="108">
          <cell r="C108" t="str">
            <v>Bi-Color</v>
          </cell>
          <cell r="D108" t="str">
            <v>5-7" (12-18cm)</v>
          </cell>
          <cell r="E108" t="str">
            <v>May, June &amp; Sept</v>
          </cell>
          <cell r="F108" t="str">
            <v>6-9' (2-3m)</v>
          </cell>
          <cell r="G108" t="str">
            <v>B1</v>
          </cell>
          <cell r="H108">
            <v>4</v>
          </cell>
          <cell r="I108" t="str">
            <v>Yes</v>
          </cell>
        </row>
        <row r="109">
          <cell r="C109" t="str">
            <v>Blue</v>
          </cell>
          <cell r="D109" t="str">
            <v>6-8" (15-20cm)</v>
          </cell>
          <cell r="E109" t="str">
            <v>June - September</v>
          </cell>
          <cell r="F109" t="str">
            <v>6-9' (2-3m)</v>
          </cell>
          <cell r="G109" t="str">
            <v>B2</v>
          </cell>
          <cell r="H109">
            <v>4</v>
          </cell>
          <cell r="I109" t="str">
            <v>Yes</v>
          </cell>
        </row>
        <row r="110">
          <cell r="C110" t="str">
            <v>Purple</v>
          </cell>
          <cell r="D110" t="str">
            <v>4-6" (10-15cm)</v>
          </cell>
          <cell r="E110" t="str">
            <v>June - September</v>
          </cell>
          <cell r="F110" t="str">
            <v>4-6' (1-2m)</v>
          </cell>
          <cell r="G110" t="str">
            <v>B2</v>
          </cell>
          <cell r="H110">
            <v>4</v>
          </cell>
          <cell r="I110" t="str">
            <v>Yes</v>
          </cell>
        </row>
        <row r="111">
          <cell r="C111" t="str">
            <v>Pink</v>
          </cell>
          <cell r="D111" t="str">
            <v>1-2" (3-5cm)</v>
          </cell>
          <cell r="E111" t="str">
            <v>April - August</v>
          </cell>
          <cell r="I111" t="str">
            <v>Yes</v>
          </cell>
        </row>
        <row r="112">
          <cell r="C112" t="str">
            <v>Pink</v>
          </cell>
          <cell r="D112" t="str">
            <v>6-8" (15-20cm)</v>
          </cell>
          <cell r="E112" t="str">
            <v>May, June &amp; Aug</v>
          </cell>
          <cell r="F112" t="str">
            <v>6-9' (2-3m)</v>
          </cell>
          <cell r="G112" t="str">
            <v>B1</v>
          </cell>
          <cell r="H112">
            <v>4</v>
          </cell>
          <cell r="I112" t="str">
            <v>Yes</v>
          </cell>
        </row>
        <row r="113">
          <cell r="C113" t="str">
            <v>Blue</v>
          </cell>
          <cell r="D113" t="str">
            <v>7-9" (17-23cm)</v>
          </cell>
          <cell r="E113" t="str">
            <v>May, June &amp; Sept</v>
          </cell>
          <cell r="F113" t="str">
            <v>6-9' (2-3m)</v>
          </cell>
          <cell r="G113" t="str">
            <v>B1</v>
          </cell>
          <cell r="H113">
            <v>4</v>
          </cell>
          <cell r="I113" t="str">
            <v>Yes</v>
          </cell>
        </row>
        <row r="114">
          <cell r="C114" t="str">
            <v>Yellow</v>
          </cell>
          <cell r="D114" t="str">
            <v>1-2" (3-5cm)</v>
          </cell>
          <cell r="E114" t="str">
            <v>May - June</v>
          </cell>
          <cell r="F114" t="str">
            <v>6.5-10' (2-3m)</v>
          </cell>
          <cell r="G114" t="str">
            <v>A</v>
          </cell>
          <cell r="H114">
            <v>6</v>
          </cell>
          <cell r="I114" t="str">
            <v>Yes</v>
          </cell>
        </row>
        <row r="116">
          <cell r="C116" t="str">
            <v>Bi-Color</v>
          </cell>
          <cell r="D116" t="str">
            <v>6-8" (15-20cm)</v>
          </cell>
          <cell r="E116" t="str">
            <v>May, June &amp; Sept</v>
          </cell>
          <cell r="F116" t="str">
            <v>6-9' (2-3m)</v>
          </cell>
          <cell r="G116" t="str">
            <v>B1</v>
          </cell>
          <cell r="H116">
            <v>4</v>
          </cell>
          <cell r="I116" t="str">
            <v>Yes</v>
          </cell>
        </row>
        <row r="118">
          <cell r="C118" t="str">
            <v>Blue</v>
          </cell>
          <cell r="D118" t="str">
            <v>6-8" (15-20cm)</v>
          </cell>
          <cell r="E118" t="str">
            <v>May, June &amp; Sept</v>
          </cell>
          <cell r="F118" t="str">
            <v>6-9' (2-3m)</v>
          </cell>
          <cell r="G118" t="str">
            <v>B1</v>
          </cell>
          <cell r="H118">
            <v>4</v>
          </cell>
          <cell r="I118" t="str">
            <v>Yes</v>
          </cell>
        </row>
        <row r="119">
          <cell r="C119" t="str">
            <v>Pink</v>
          </cell>
          <cell r="D119" t="str">
            <v>4-6" (10-15cm)</v>
          </cell>
          <cell r="E119" t="str">
            <v>May, June &amp; Sept</v>
          </cell>
          <cell r="F119" t="str">
            <v>6-9' (2-3m)</v>
          </cell>
          <cell r="G119" t="str">
            <v>B1</v>
          </cell>
          <cell r="H119">
            <v>4</v>
          </cell>
          <cell r="I119" t="str">
            <v>Yes</v>
          </cell>
        </row>
        <row r="120">
          <cell r="C120" t="str">
            <v>Blue</v>
          </cell>
          <cell r="D120" t="str">
            <v>2-3" (5-8cm)</v>
          </cell>
          <cell r="E120" t="str">
            <v>April - May</v>
          </cell>
          <cell r="F120" t="str">
            <v>8-12' (3-4m)</v>
          </cell>
          <cell r="G120" t="str">
            <v>A</v>
          </cell>
          <cell r="H120">
            <v>3</v>
          </cell>
          <cell r="L120" t="str">
            <v>Yes</v>
          </cell>
        </row>
        <row r="121">
          <cell r="C121" t="str">
            <v>Purple</v>
          </cell>
          <cell r="D121" t="str">
            <v>2-3" (5-8cm)</v>
          </cell>
          <cell r="E121" t="str">
            <v>April - May</v>
          </cell>
          <cell r="F121" t="str">
            <v>8-12' (3-4m)</v>
          </cell>
          <cell r="G121" t="str">
            <v>A</v>
          </cell>
          <cell r="H121">
            <v>3</v>
          </cell>
          <cell r="L121" t="str">
            <v>Yes</v>
          </cell>
        </row>
        <row r="122">
          <cell r="C122" t="str">
            <v>Blue</v>
          </cell>
          <cell r="D122" t="str">
            <v>2-3" (5-8cm)</v>
          </cell>
          <cell r="E122" t="str">
            <v>April - May</v>
          </cell>
          <cell r="F122" t="str">
            <v>8-12' (3-4m)</v>
          </cell>
          <cell r="G122" t="str">
            <v>A</v>
          </cell>
          <cell r="H122">
            <v>3</v>
          </cell>
          <cell r="L122" t="str">
            <v>Yes</v>
          </cell>
        </row>
        <row r="123">
          <cell r="C123" t="str">
            <v>Blue</v>
          </cell>
          <cell r="D123" t="str">
            <v>2-3" (5-8cm)</v>
          </cell>
          <cell r="E123" t="str">
            <v>April - May</v>
          </cell>
          <cell r="F123" t="str">
            <v>8-12' (3-4m)</v>
          </cell>
          <cell r="G123" t="str">
            <v>A</v>
          </cell>
          <cell r="H123">
            <v>3</v>
          </cell>
          <cell r="L123" t="str">
            <v>Yes</v>
          </cell>
        </row>
        <row r="124">
          <cell r="C124" t="str">
            <v>Pink</v>
          </cell>
          <cell r="D124" t="str">
            <v>2-3" (5-8cm)</v>
          </cell>
          <cell r="E124" t="str">
            <v>April - May</v>
          </cell>
          <cell r="F124" t="str">
            <v>8-12' (3-4m)</v>
          </cell>
          <cell r="G124" t="str">
            <v>A</v>
          </cell>
          <cell r="H124">
            <v>3</v>
          </cell>
          <cell r="L124" t="str">
            <v>Yes</v>
          </cell>
        </row>
        <row r="125">
          <cell r="C125" t="str">
            <v>Pink</v>
          </cell>
          <cell r="D125" t="str">
            <v>2-3" (5-8cm)</v>
          </cell>
          <cell r="E125" t="str">
            <v>April - May</v>
          </cell>
          <cell r="F125" t="str">
            <v>8-12' (3-4m)</v>
          </cell>
          <cell r="G125" t="str">
            <v>A</v>
          </cell>
          <cell r="H125">
            <v>3</v>
          </cell>
          <cell r="L125" t="str">
            <v>Yes</v>
          </cell>
        </row>
        <row r="126">
          <cell r="C126" t="str">
            <v>White</v>
          </cell>
          <cell r="D126" t="str">
            <v>2-3" (5-8cm)</v>
          </cell>
          <cell r="E126" t="str">
            <v>April - May</v>
          </cell>
          <cell r="F126" t="str">
            <v>8-12' (3-4m)</v>
          </cell>
          <cell r="G126" t="str">
            <v>A</v>
          </cell>
          <cell r="H126">
            <v>3</v>
          </cell>
          <cell r="L126" t="str">
            <v>Yes</v>
          </cell>
        </row>
        <row r="128">
          <cell r="C128" t="str">
            <v>Pink</v>
          </cell>
          <cell r="D128" t="str">
            <v>4-6" (10-15cm)</v>
          </cell>
          <cell r="E128" t="str">
            <v>June - September</v>
          </cell>
          <cell r="F128" t="str">
            <v>8-14' (2.5-4m)</v>
          </cell>
          <cell r="G128" t="str">
            <v>C</v>
          </cell>
          <cell r="H128">
            <v>3</v>
          </cell>
          <cell r="I128" t="str">
            <v>Yes</v>
          </cell>
        </row>
        <row r="131">
          <cell r="C131" t="str">
            <v>White</v>
          </cell>
          <cell r="D131" t="str">
            <v>4-6" (10-15cm)</v>
          </cell>
          <cell r="E131" t="str">
            <v>May - June</v>
          </cell>
          <cell r="F131" t="str">
            <v>6-9' (2-3m)</v>
          </cell>
          <cell r="G131" t="str">
            <v>B1</v>
          </cell>
          <cell r="H131">
            <v>4</v>
          </cell>
          <cell r="I131" t="str">
            <v>Yes</v>
          </cell>
        </row>
        <row r="132">
          <cell r="C132" t="str">
            <v>Red</v>
          </cell>
          <cell r="D132" t="str">
            <v>3-4" (8-10cm)</v>
          </cell>
          <cell r="E132" t="str">
            <v>June - September</v>
          </cell>
          <cell r="F132" t="str">
            <v>8-14' (2.5-4m)</v>
          </cell>
          <cell r="G132" t="str">
            <v>C</v>
          </cell>
          <cell r="H132">
            <v>3</v>
          </cell>
          <cell r="I132" t="str">
            <v>Yes</v>
          </cell>
          <cell r="L132" t="str">
            <v>Yes</v>
          </cell>
        </row>
        <row r="133">
          <cell r="C133" t="str">
            <v>White</v>
          </cell>
          <cell r="D133" t="str">
            <v>6-8" (15-20cm)</v>
          </cell>
          <cell r="E133" t="str">
            <v>June - September</v>
          </cell>
          <cell r="F133" t="str">
            <v>6-9' (2-3m)</v>
          </cell>
          <cell r="G133" t="str">
            <v>B2</v>
          </cell>
          <cell r="H133">
            <v>4</v>
          </cell>
          <cell r="I133" t="str">
            <v>Yes</v>
          </cell>
        </row>
        <row r="134">
          <cell r="C134" t="str">
            <v>Pink</v>
          </cell>
          <cell r="D134" t="str">
            <v>2.5-3.5" (6-9cm)</v>
          </cell>
          <cell r="E134" t="str">
            <v>May - June</v>
          </cell>
          <cell r="F134" t="str">
            <v>15-20' (4.5-6m)</v>
          </cell>
          <cell r="G134" t="str">
            <v>A</v>
          </cell>
          <cell r="H134">
            <v>7</v>
          </cell>
        </row>
        <row r="135">
          <cell r="C135" t="str">
            <v>Pink</v>
          </cell>
          <cell r="D135" t="str">
            <v>2-3" (5-8cm)</v>
          </cell>
          <cell r="E135" t="str">
            <v>May - June</v>
          </cell>
          <cell r="F135" t="str">
            <v>25-35' (8-10m)</v>
          </cell>
          <cell r="G135" t="str">
            <v>A</v>
          </cell>
          <cell r="H135">
            <v>7</v>
          </cell>
          <cell r="K135" t="str">
            <v>Yes</v>
          </cell>
        </row>
        <row r="136">
          <cell r="C136" t="str">
            <v>Pink</v>
          </cell>
          <cell r="D136" t="str">
            <v>2.5-3.5" (6-9cm)</v>
          </cell>
          <cell r="E136" t="str">
            <v>May - June</v>
          </cell>
          <cell r="F136" t="str">
            <v>15-20' (4.5-6m)</v>
          </cell>
          <cell r="G136" t="str">
            <v>A</v>
          </cell>
          <cell r="H136">
            <v>7</v>
          </cell>
          <cell r="K136" t="str">
            <v>Yes</v>
          </cell>
        </row>
        <row r="137">
          <cell r="C137" t="str">
            <v>Pink</v>
          </cell>
          <cell r="D137" t="str">
            <v>2.5-3.5" (6-9cm)</v>
          </cell>
          <cell r="E137" t="str">
            <v>May - June</v>
          </cell>
          <cell r="F137" t="str">
            <v>12-15' (3.5-4.5m)</v>
          </cell>
          <cell r="G137" t="str">
            <v>A</v>
          </cell>
          <cell r="H137">
            <v>7</v>
          </cell>
        </row>
        <row r="138">
          <cell r="C138" t="str">
            <v>White</v>
          </cell>
          <cell r="D138" t="str">
            <v>2.5-3.5" (6-9cm)</v>
          </cell>
          <cell r="E138" t="str">
            <v>May - June</v>
          </cell>
          <cell r="F138" t="str">
            <v>20-25' (6-8m)</v>
          </cell>
          <cell r="G138" t="str">
            <v>A</v>
          </cell>
          <cell r="H138">
            <v>7</v>
          </cell>
        </row>
        <row r="139">
          <cell r="C139" t="str">
            <v>Pink</v>
          </cell>
          <cell r="D139" t="str">
            <v>2-3" (5-8cm)</v>
          </cell>
          <cell r="E139" t="str">
            <v>May - June</v>
          </cell>
          <cell r="F139" t="str">
            <v>20-25' (6-8m)</v>
          </cell>
          <cell r="G139" t="str">
            <v>A</v>
          </cell>
          <cell r="H139">
            <v>7</v>
          </cell>
        </row>
        <row r="140">
          <cell r="C140" t="str">
            <v>Pink</v>
          </cell>
          <cell r="D140" t="str">
            <v>2-3" (5-8cm)</v>
          </cell>
          <cell r="E140" t="str">
            <v>May - June</v>
          </cell>
          <cell r="F140" t="str">
            <v>20-25' (6-8m)</v>
          </cell>
          <cell r="G140" t="str">
            <v>A</v>
          </cell>
          <cell r="H140">
            <v>7</v>
          </cell>
        </row>
        <row r="141">
          <cell r="C141" t="str">
            <v>Pink</v>
          </cell>
          <cell r="D141" t="str">
            <v>2.5-3.5" (6-9cm)</v>
          </cell>
          <cell r="E141" t="str">
            <v>May - June</v>
          </cell>
          <cell r="F141" t="str">
            <v>15-20' (4.5-6m)</v>
          </cell>
          <cell r="G141" t="str">
            <v>A</v>
          </cell>
          <cell r="H141">
            <v>7</v>
          </cell>
        </row>
        <row r="142">
          <cell r="C142" t="str">
            <v>Cream</v>
          </cell>
          <cell r="D142" t="str">
            <v>5-7" (12-18cm)</v>
          </cell>
          <cell r="E142" t="str">
            <v>May, June &amp; Sept</v>
          </cell>
          <cell r="F142" t="str">
            <v>6-9' (2-3m)</v>
          </cell>
          <cell r="G142" t="str">
            <v>B1</v>
          </cell>
          <cell r="H142">
            <v>4</v>
          </cell>
          <cell r="I142" t="str">
            <v>Yes</v>
          </cell>
        </row>
        <row r="143">
          <cell r="C143" t="str">
            <v>Blue</v>
          </cell>
          <cell r="D143" t="str">
            <v>7-9" (17-23cm)</v>
          </cell>
          <cell r="E143" t="str">
            <v>May - September</v>
          </cell>
          <cell r="F143" t="str">
            <v>9-12' (3-4m)</v>
          </cell>
          <cell r="G143" t="str">
            <v>B2</v>
          </cell>
          <cell r="H143">
            <v>4</v>
          </cell>
          <cell r="I143" t="str">
            <v>Yes</v>
          </cell>
        </row>
        <row r="144">
          <cell r="C144" t="str">
            <v>Bi-Color</v>
          </cell>
          <cell r="D144" t="str">
            <v>4-6" (10-15cm)</v>
          </cell>
          <cell r="E144" t="str">
            <v>May, June &amp; Sept</v>
          </cell>
          <cell r="F144" t="str">
            <v>6-9' (2-3m)</v>
          </cell>
          <cell r="G144" t="str">
            <v>B1</v>
          </cell>
          <cell r="H144">
            <v>4</v>
          </cell>
          <cell r="I144" t="str">
            <v>Yes</v>
          </cell>
        </row>
        <row r="145">
          <cell r="C145" t="str">
            <v>Blue</v>
          </cell>
          <cell r="D145" t="str">
            <v>6-8" (15-20cm)</v>
          </cell>
          <cell r="E145" t="str">
            <v>June - September</v>
          </cell>
          <cell r="F145" t="str">
            <v>6-9' (2-3m)</v>
          </cell>
          <cell r="G145" t="str">
            <v>B1</v>
          </cell>
          <cell r="H145">
            <v>4</v>
          </cell>
          <cell r="I145" t="str">
            <v>Yes</v>
          </cell>
        </row>
        <row r="146">
          <cell r="C146" t="str">
            <v>Pink</v>
          </cell>
          <cell r="D146" t="str">
            <v>5-7" (12-18cm)</v>
          </cell>
          <cell r="E146" t="str">
            <v>May, June &amp; Sept</v>
          </cell>
          <cell r="F146" t="str">
            <v>6-9' (2-3m)</v>
          </cell>
          <cell r="G146" t="str">
            <v>B1</v>
          </cell>
          <cell r="H146">
            <v>4</v>
          </cell>
          <cell r="I146" t="str">
            <v>Yes</v>
          </cell>
        </row>
        <row r="147">
          <cell r="C147" t="str">
            <v>Blue</v>
          </cell>
          <cell r="D147" t="str">
            <v>4-6" (10-15cm)</v>
          </cell>
          <cell r="E147" t="str">
            <v>June - September</v>
          </cell>
          <cell r="F147" t="str">
            <v>6-9' (2-3m)</v>
          </cell>
          <cell r="G147" t="str">
            <v>B2</v>
          </cell>
          <cell r="H147">
            <v>4</v>
          </cell>
          <cell r="I147" t="str">
            <v>Yes</v>
          </cell>
        </row>
        <row r="148">
          <cell r="C148" t="str">
            <v>Bi-Color</v>
          </cell>
          <cell r="D148" t="str">
            <v>1-2" (3-5cm)</v>
          </cell>
          <cell r="E148" t="str">
            <v>June - September</v>
          </cell>
          <cell r="F148" t="str">
            <v>6-9' (2-3m)</v>
          </cell>
          <cell r="G148" t="str">
            <v>C</v>
          </cell>
          <cell r="H148">
            <v>3</v>
          </cell>
          <cell r="L148" t="str">
            <v>Yes</v>
          </cell>
        </row>
        <row r="149">
          <cell r="C149" t="str">
            <v>Purple</v>
          </cell>
          <cell r="D149" t="str">
            <v>3-4" (8-10cm)</v>
          </cell>
          <cell r="E149" t="str">
            <v>July - September</v>
          </cell>
          <cell r="F149" t="str">
            <v>9-12' (3-4m)</v>
          </cell>
          <cell r="G149" t="str">
            <v>C</v>
          </cell>
          <cell r="H149">
            <v>3</v>
          </cell>
          <cell r="I149" t="str">
            <v>Yes</v>
          </cell>
          <cell r="L149" t="str">
            <v>Yes</v>
          </cell>
        </row>
        <row r="150">
          <cell r="C150" t="str">
            <v>Bi-Color</v>
          </cell>
          <cell r="D150" t="str">
            <v>7-9" (17-23cm)</v>
          </cell>
          <cell r="E150" t="str">
            <v>May, June &amp; Sept</v>
          </cell>
          <cell r="F150" t="str">
            <v>6-9' (2-3m)</v>
          </cell>
          <cell r="G150" t="str">
            <v>B1</v>
          </cell>
          <cell r="H150">
            <v>4</v>
          </cell>
          <cell r="I150" t="str">
            <v>Yes</v>
          </cell>
        </row>
        <row r="151">
          <cell r="C151" t="str">
            <v>Blue</v>
          </cell>
          <cell r="E151" t="str">
            <v>July - September</v>
          </cell>
          <cell r="F151" t="str">
            <v>2-4' (0.5-1.5m)</v>
          </cell>
          <cell r="G151" t="str">
            <v>C</v>
          </cell>
          <cell r="K151" t="str">
            <v>yes</v>
          </cell>
        </row>
        <row r="152">
          <cell r="C152" t="str">
            <v>Red</v>
          </cell>
          <cell r="D152" t="str">
            <v>4-6" (10-15cm)</v>
          </cell>
          <cell r="E152" t="str">
            <v>June - September</v>
          </cell>
          <cell r="F152" t="str">
            <v>6-8' (2-2.5m)</v>
          </cell>
          <cell r="G152" t="str">
            <v>B2 or C</v>
          </cell>
          <cell r="H152">
            <v>4</v>
          </cell>
          <cell r="I152" t="str">
            <v>Yes</v>
          </cell>
        </row>
        <row r="154">
          <cell r="C154" t="str">
            <v>White</v>
          </cell>
          <cell r="D154" t="str">
            <v>1-2" (3-5cm)</v>
          </cell>
          <cell r="E154" t="str">
            <v>September - Oct</v>
          </cell>
          <cell r="F154" t="str">
            <v>20-30' (6-9m)</v>
          </cell>
          <cell r="G154" t="str">
            <v>C</v>
          </cell>
          <cell r="H154">
            <v>5</v>
          </cell>
          <cell r="J154" t="str">
            <v>Semi</v>
          </cell>
          <cell r="K154" t="str">
            <v>Yes</v>
          </cell>
        </row>
        <row r="155">
          <cell r="D155" t="str">
            <v>4-6" (10-15cm)</v>
          </cell>
          <cell r="E155" t="str">
            <v>May, June &amp; Sept</v>
          </cell>
          <cell r="F155" t="str">
            <v>6-9' (2-3m)</v>
          </cell>
          <cell r="G155" t="str">
            <v>B1</v>
          </cell>
          <cell r="H155">
            <v>4</v>
          </cell>
          <cell r="I155" t="str">
            <v>Yes</v>
          </cell>
        </row>
        <row r="156">
          <cell r="C156" t="str">
            <v>Blue</v>
          </cell>
          <cell r="D156" t="str">
            <v>4-6" (10-15cm)</v>
          </cell>
          <cell r="E156" t="str">
            <v>June - September</v>
          </cell>
          <cell r="F156" t="str">
            <v>9-12' (3-4m)</v>
          </cell>
          <cell r="G156" t="str">
            <v>C</v>
          </cell>
          <cell r="H156">
            <v>3</v>
          </cell>
        </row>
        <row r="157">
          <cell r="C157" t="str">
            <v>Bi-Color</v>
          </cell>
          <cell r="D157" t="str">
            <v>4-6" (10-15cm)</v>
          </cell>
          <cell r="E157" t="str">
            <v>May, June &amp; Sept</v>
          </cell>
          <cell r="F157" t="str">
            <v>4-6' (1-2m)</v>
          </cell>
          <cell r="G157" t="str">
            <v>B1</v>
          </cell>
          <cell r="H157">
            <v>4</v>
          </cell>
          <cell r="I157" t="str">
            <v>Yes</v>
          </cell>
        </row>
        <row r="158">
          <cell r="C158" t="str">
            <v>Pink</v>
          </cell>
          <cell r="D158" t="str">
            <v>6-8" (15-20cm)</v>
          </cell>
          <cell r="E158" t="str">
            <v>May, June &amp; Sept</v>
          </cell>
          <cell r="F158" t="str">
            <v>6-9' (2-3m)</v>
          </cell>
          <cell r="G158" t="str">
            <v>B1</v>
          </cell>
          <cell r="H158">
            <v>4</v>
          </cell>
          <cell r="I158" t="str">
            <v>Yes</v>
          </cell>
        </row>
        <row r="159">
          <cell r="C159" t="str">
            <v>Pink</v>
          </cell>
          <cell r="D159" t="str">
            <v>4-6" (10-15cm)</v>
          </cell>
          <cell r="E159" t="str">
            <v>June - September</v>
          </cell>
          <cell r="F159" t="str">
            <v>6-8'(2-2.5m)</v>
          </cell>
          <cell r="G159" t="str">
            <v>B2 or C</v>
          </cell>
          <cell r="H159">
            <v>3</v>
          </cell>
          <cell r="I159" t="str">
            <v>Yes</v>
          </cell>
        </row>
        <row r="160">
          <cell r="C160" t="str">
            <v>Blue</v>
          </cell>
          <cell r="D160" t="str">
            <v>3-4" (8-10cm)</v>
          </cell>
          <cell r="E160" t="str">
            <v>June - September</v>
          </cell>
          <cell r="F160" t="str">
            <v>6-8'(2-2.5m)</v>
          </cell>
          <cell r="G160" t="str">
            <v>C</v>
          </cell>
          <cell r="H160">
            <v>3</v>
          </cell>
          <cell r="L160" t="str">
            <v>Yes</v>
          </cell>
        </row>
        <row r="161">
          <cell r="C161" t="str">
            <v>Bi-Color</v>
          </cell>
          <cell r="D161" t="str">
            <v>8-10" (20-25cm)</v>
          </cell>
          <cell r="E161" t="str">
            <v>June - August</v>
          </cell>
          <cell r="F161" t="str">
            <v>6-9' (2-3m)</v>
          </cell>
          <cell r="G161" t="str">
            <v>B2</v>
          </cell>
          <cell r="H161">
            <v>4</v>
          </cell>
          <cell r="I161" t="str">
            <v>Yes</v>
          </cell>
        </row>
        <row r="162">
          <cell r="C162" t="str">
            <v>Pink</v>
          </cell>
          <cell r="D162" t="str">
            <v>2-3" (5-8cm)</v>
          </cell>
          <cell r="E162" t="str">
            <v>July - September</v>
          </cell>
          <cell r="F162" t="str">
            <v>8-12' (3-4m)</v>
          </cell>
          <cell r="G162" t="str">
            <v>C</v>
          </cell>
          <cell r="H162">
            <v>4</v>
          </cell>
          <cell r="I162" t="str">
            <v>Yes</v>
          </cell>
        </row>
        <row r="163">
          <cell r="C163" t="str">
            <v>Pink</v>
          </cell>
          <cell r="D163" t="str">
            <v>6-8" (15-20cm)</v>
          </cell>
          <cell r="E163" t="str">
            <v>May, June &amp; Sept</v>
          </cell>
          <cell r="F163" t="str">
            <v>6-9' (2-3m)</v>
          </cell>
          <cell r="G163" t="str">
            <v>B1</v>
          </cell>
          <cell r="H163">
            <v>4</v>
          </cell>
          <cell r="I163" t="str">
            <v>Yes</v>
          </cell>
        </row>
        <row r="165">
          <cell r="C165" t="str">
            <v>Blue</v>
          </cell>
          <cell r="D165" t="str">
            <v>5-7" (12-18cm)</v>
          </cell>
          <cell r="E165" t="str">
            <v>June - September</v>
          </cell>
          <cell r="F165" t="str">
            <v>6-9' (2-3m)</v>
          </cell>
          <cell r="G165" t="str">
            <v>B2</v>
          </cell>
          <cell r="H165">
            <v>4</v>
          </cell>
          <cell r="I165" t="str">
            <v>Yes</v>
          </cell>
          <cell r="L165" t="str">
            <v>Yes</v>
          </cell>
        </row>
        <row r="166">
          <cell r="C166" t="str">
            <v>Red</v>
          </cell>
          <cell r="D166" t="str">
            <v>4-5" (3-5cm)</v>
          </cell>
          <cell r="E166" t="str">
            <v>May - October</v>
          </cell>
          <cell r="F166" t="str">
            <v>6-9' (1.8-2.7m)</v>
          </cell>
          <cell r="G166" t="str">
            <v>B2</v>
          </cell>
          <cell r="I166" t="str">
            <v>Yes</v>
          </cell>
        </row>
        <row r="167">
          <cell r="C167" t="str">
            <v>Yellow</v>
          </cell>
          <cell r="D167" t="str">
            <v>1-2" (3-5cm)</v>
          </cell>
          <cell r="E167" t="str">
            <v>July - September</v>
          </cell>
          <cell r="F167" t="str">
            <v>10-20' (3-6m)</v>
          </cell>
          <cell r="G167" t="str">
            <v>C</v>
          </cell>
          <cell r="H167">
            <v>6</v>
          </cell>
          <cell r="K167" t="str">
            <v>Yes</v>
          </cell>
          <cell r="L167" t="str">
            <v>Yes</v>
          </cell>
        </row>
        <row r="169">
          <cell r="C169" t="str">
            <v>Blue</v>
          </cell>
          <cell r="D169" t="str">
            <v>4-6" (10-15cm)</v>
          </cell>
          <cell r="E169" t="str">
            <v>June - September</v>
          </cell>
          <cell r="F169" t="str">
            <v>6-8'(2-2.5m)</v>
          </cell>
          <cell r="G169" t="str">
            <v>B2 or C</v>
          </cell>
          <cell r="H169">
            <v>3</v>
          </cell>
          <cell r="I169" t="str">
            <v>Yes</v>
          </cell>
        </row>
        <row r="171">
          <cell r="C171" t="str">
            <v>Purple</v>
          </cell>
          <cell r="D171" t="str">
            <v>4-6" (10-15cm)</v>
          </cell>
          <cell r="E171" t="str">
            <v>July - September</v>
          </cell>
          <cell r="F171" t="str">
            <v>8-12' (3-4m)</v>
          </cell>
          <cell r="G171" t="str">
            <v>C</v>
          </cell>
          <cell r="H171">
            <v>3</v>
          </cell>
          <cell r="I171" t="str">
            <v>Yes</v>
          </cell>
        </row>
        <row r="172">
          <cell r="C172" t="str">
            <v>Red</v>
          </cell>
          <cell r="D172" t="str">
            <v>4-6" (10-15cm)</v>
          </cell>
          <cell r="E172" t="str">
            <v>June - September</v>
          </cell>
          <cell r="F172" t="str">
            <v>8-12' (3-4m)</v>
          </cell>
          <cell r="G172" t="str">
            <v>C</v>
          </cell>
          <cell r="H172">
            <v>3</v>
          </cell>
          <cell r="I172" t="str">
            <v>Yes</v>
          </cell>
        </row>
        <row r="174">
          <cell r="C174" t="str">
            <v>Blue</v>
          </cell>
          <cell r="D174" t="str">
            <v>4-6" (10-15cm)</v>
          </cell>
          <cell r="E174" t="str">
            <v>May, June &amp; Sept</v>
          </cell>
          <cell r="F174" t="str">
            <v>6-9' (2-3m)</v>
          </cell>
          <cell r="G174" t="str">
            <v>B1</v>
          </cell>
          <cell r="H174">
            <v>4</v>
          </cell>
          <cell r="I174" t="str">
            <v>Yes</v>
          </cell>
        </row>
        <row r="176">
          <cell r="C176" t="str">
            <v>Blue</v>
          </cell>
          <cell r="D176" t="str">
            <v>6-8" (15-20cm)</v>
          </cell>
          <cell r="E176" t="str">
            <v>May, June &amp; Sept</v>
          </cell>
          <cell r="F176" t="str">
            <v>6-9' (2-3m)</v>
          </cell>
          <cell r="G176" t="str">
            <v>B1</v>
          </cell>
          <cell r="H176">
            <v>4</v>
          </cell>
          <cell r="I176" t="str">
            <v>Yes</v>
          </cell>
        </row>
        <row r="177">
          <cell r="C177" t="str">
            <v>Purple</v>
          </cell>
          <cell r="D177" t="str">
            <v>3-4" (8-10cm)</v>
          </cell>
          <cell r="E177" t="str">
            <v>June - September</v>
          </cell>
          <cell r="F177" t="str">
            <v>3-6' (1-2m)</v>
          </cell>
          <cell r="G177" t="str">
            <v>B2 or C</v>
          </cell>
          <cell r="H177">
            <v>3</v>
          </cell>
          <cell r="I177" t="str">
            <v>Yes</v>
          </cell>
          <cell r="L177" t="str">
            <v>Yes</v>
          </cell>
        </row>
        <row r="178">
          <cell r="C178" t="str">
            <v>Bi-Color</v>
          </cell>
          <cell r="D178" t="str">
            <v>6-8" (15-20cm)</v>
          </cell>
          <cell r="E178" t="str">
            <v>May, June &amp; Sept</v>
          </cell>
          <cell r="F178" t="str">
            <v>6-9' (2-3m)</v>
          </cell>
          <cell r="G178" t="str">
            <v>B1</v>
          </cell>
          <cell r="H178">
            <v>4</v>
          </cell>
          <cell r="I178" t="str">
            <v>Yes</v>
          </cell>
        </row>
        <row r="179">
          <cell r="C179" t="str">
            <v>Pink</v>
          </cell>
          <cell r="D179" t="str">
            <v>4-6" (10-15cm)</v>
          </cell>
          <cell r="E179" t="str">
            <v>June - September</v>
          </cell>
          <cell r="F179" t="str">
            <v>8-12' (3-4m)</v>
          </cell>
          <cell r="G179" t="str">
            <v>B2</v>
          </cell>
          <cell r="H179">
            <v>4</v>
          </cell>
          <cell r="I179" t="str">
            <v>Yes</v>
          </cell>
        </row>
        <row r="180">
          <cell r="C180" t="str">
            <v>Purple</v>
          </cell>
          <cell r="D180" t="str">
            <v>4-6" (10-15cm)</v>
          </cell>
          <cell r="E180" t="str">
            <v>June - September</v>
          </cell>
          <cell r="F180" t="str">
            <v>8-12' (3-4m)</v>
          </cell>
          <cell r="G180" t="str">
            <v>B2 or C</v>
          </cell>
          <cell r="H180">
            <v>3</v>
          </cell>
          <cell r="I180" t="str">
            <v>Yes</v>
          </cell>
        </row>
        <row r="181">
          <cell r="C181" t="str">
            <v>White</v>
          </cell>
          <cell r="D181" t="str">
            <v>6-8" (15-20cm)</v>
          </cell>
          <cell r="E181" t="str">
            <v>June - September</v>
          </cell>
          <cell r="F181" t="str">
            <v>6-9' (2-3m)</v>
          </cell>
          <cell r="G181" t="str">
            <v>B2</v>
          </cell>
          <cell r="H181">
            <v>4</v>
          </cell>
          <cell r="I181" t="str">
            <v>Yes</v>
          </cell>
        </row>
        <row r="183">
          <cell r="C183" t="str">
            <v>White</v>
          </cell>
          <cell r="D183" t="str">
            <v>5-7" (12-18cm)</v>
          </cell>
          <cell r="E183" t="str">
            <v>May, June &amp; Aug</v>
          </cell>
          <cell r="F183" t="str">
            <v>6-9' (2-3m)</v>
          </cell>
          <cell r="G183" t="str">
            <v>B1</v>
          </cell>
          <cell r="H183">
            <v>4</v>
          </cell>
          <cell r="I183" t="str">
            <v>Yes</v>
          </cell>
        </row>
        <row r="184">
          <cell r="C184" t="str">
            <v>Purple</v>
          </cell>
          <cell r="D184" t="str">
            <v>4-6" (10-15cm)</v>
          </cell>
          <cell r="E184" t="str">
            <v>June - September</v>
          </cell>
          <cell r="F184" t="str">
            <v>8-12' (3-4m)</v>
          </cell>
          <cell r="G184" t="str">
            <v>B2</v>
          </cell>
          <cell r="H184">
            <v>3</v>
          </cell>
          <cell r="I184" t="str">
            <v>Yes</v>
          </cell>
        </row>
        <row r="187">
          <cell r="C187" t="str">
            <v>Red</v>
          </cell>
          <cell r="D187" t="str">
            <v>5-7" (12-18cm)</v>
          </cell>
          <cell r="E187" t="str">
            <v>June - September</v>
          </cell>
          <cell r="F187" t="str">
            <v>6-9' (2-3m)</v>
          </cell>
          <cell r="G187" t="str">
            <v>B2</v>
          </cell>
          <cell r="H187">
            <v>4</v>
          </cell>
          <cell r="I187" t="str">
            <v>Yes</v>
          </cell>
        </row>
        <row r="189">
          <cell r="C189" t="str">
            <v>Bi-Color</v>
          </cell>
          <cell r="D189" t="str">
            <v>6-8" (15-20cm)</v>
          </cell>
          <cell r="E189" t="str">
            <v>July - September</v>
          </cell>
          <cell r="F189" t="str">
            <v>6-9' (2-3m)</v>
          </cell>
          <cell r="G189" t="str">
            <v>B2</v>
          </cell>
          <cell r="H189">
            <v>4</v>
          </cell>
          <cell r="I189" t="str">
            <v>Yes</v>
          </cell>
        </row>
        <row r="190">
          <cell r="C190" t="str">
            <v>Bi-Color</v>
          </cell>
          <cell r="D190" t="str">
            <v>4-6" (10-15cm)</v>
          </cell>
          <cell r="E190" t="str">
            <v>June - September</v>
          </cell>
          <cell r="F190" t="str">
            <v>6-8'(2-2.5m)</v>
          </cell>
          <cell r="G190" t="str">
            <v>B2</v>
          </cell>
          <cell r="H190">
            <v>7</v>
          </cell>
          <cell r="I190" t="str">
            <v>Yes</v>
          </cell>
        </row>
        <row r="191">
          <cell r="C191" t="str">
            <v>Yellow</v>
          </cell>
          <cell r="D191" t="str">
            <v>1-2" (3-5cm)</v>
          </cell>
          <cell r="E191" t="str">
            <v>June - September</v>
          </cell>
          <cell r="F191" t="str">
            <v>15-20' (4.5-6m)</v>
          </cell>
          <cell r="G191" t="str">
            <v>C</v>
          </cell>
          <cell r="H191">
            <v>3</v>
          </cell>
          <cell r="L191" t="str">
            <v>Yes</v>
          </cell>
        </row>
        <row r="192">
          <cell r="C192" t="str">
            <v>Blue</v>
          </cell>
          <cell r="D192" t="str">
            <v>4-6" (10-15cm)</v>
          </cell>
          <cell r="E192" t="str">
            <v>May, June &amp; Sept</v>
          </cell>
          <cell r="F192" t="str">
            <v>6-9' (2-3m)</v>
          </cell>
          <cell r="G192" t="str">
            <v>B1</v>
          </cell>
          <cell r="H192">
            <v>4</v>
          </cell>
          <cell r="I192" t="str">
            <v>Yes</v>
          </cell>
        </row>
        <row r="193">
          <cell r="C193" t="str">
            <v>Pink</v>
          </cell>
          <cell r="D193" t="str">
            <v>1-2" (3-5cm)</v>
          </cell>
          <cell r="E193" t="str">
            <v>July - September</v>
          </cell>
          <cell r="F193" t="str">
            <v>8-12' (3-4m)</v>
          </cell>
          <cell r="G193" t="str">
            <v>C</v>
          </cell>
          <cell r="H193">
            <v>4</v>
          </cell>
          <cell r="I193" t="str">
            <v>Yes</v>
          </cell>
        </row>
        <row r="194">
          <cell r="C194" t="str">
            <v>Pink</v>
          </cell>
          <cell r="D194" t="str">
            <v>1-2" (3-5cm)</v>
          </cell>
          <cell r="E194" t="str">
            <v>July - September</v>
          </cell>
          <cell r="F194" t="str">
            <v>8-12' (3-4m)</v>
          </cell>
          <cell r="G194" t="str">
            <v>C</v>
          </cell>
          <cell r="H194">
            <v>4</v>
          </cell>
          <cell r="I194" t="str">
            <v>Yes</v>
          </cell>
        </row>
        <row r="195">
          <cell r="C195" t="str">
            <v>Red</v>
          </cell>
          <cell r="D195" t="str">
            <v>2-3" (5-8cm)</v>
          </cell>
          <cell r="E195" t="str">
            <v>July - September</v>
          </cell>
          <cell r="F195" t="str">
            <v>8-12' (3-4m)</v>
          </cell>
          <cell r="G195" t="str">
            <v>C</v>
          </cell>
          <cell r="H195">
            <v>4</v>
          </cell>
          <cell r="I195" t="str">
            <v>Yes</v>
          </cell>
        </row>
        <row r="196">
          <cell r="C196" t="str">
            <v>Pink</v>
          </cell>
          <cell r="D196" t="str">
            <v>1-2" (3-5cm)</v>
          </cell>
          <cell r="E196" t="str">
            <v>July - September</v>
          </cell>
          <cell r="F196" t="str">
            <v>8-12' (3-4m)</v>
          </cell>
          <cell r="G196" t="str">
            <v>C</v>
          </cell>
          <cell r="H196">
            <v>4</v>
          </cell>
          <cell r="I196" t="str">
            <v>Yes</v>
          </cell>
        </row>
        <row r="197">
          <cell r="C197" t="str">
            <v>Blue</v>
          </cell>
          <cell r="D197" t="str">
            <v>8-10" (20-25cm)</v>
          </cell>
          <cell r="E197" t="str">
            <v>May, June &amp; Sept</v>
          </cell>
          <cell r="F197" t="str">
            <v>6-9' (2-3m)</v>
          </cell>
          <cell r="G197" t="str">
            <v>B1</v>
          </cell>
          <cell r="H197">
            <v>4</v>
          </cell>
          <cell r="I197" t="str">
            <v>Yes</v>
          </cell>
        </row>
        <row r="198">
          <cell r="C198" t="str">
            <v>Purple</v>
          </cell>
          <cell r="D198" t="str">
            <v>6-8" (15-20cm)</v>
          </cell>
          <cell r="E198" t="str">
            <v>June - September</v>
          </cell>
          <cell r="F198" t="str">
            <v>8-12' (3-4m)</v>
          </cell>
          <cell r="G198" t="str">
            <v>B2</v>
          </cell>
          <cell r="H198">
            <v>4</v>
          </cell>
          <cell r="I198" t="str">
            <v>Yes</v>
          </cell>
        </row>
        <row r="199">
          <cell r="C199" t="str">
            <v>Bi-Color</v>
          </cell>
          <cell r="D199" t="str">
            <v>5-7" (12-18cm)</v>
          </cell>
          <cell r="E199" t="str">
            <v>May - October</v>
          </cell>
          <cell r="F199" t="str">
            <v>4-6' (1-2m)</v>
          </cell>
          <cell r="G199" t="str">
            <v>B2</v>
          </cell>
          <cell r="H199">
            <v>4</v>
          </cell>
          <cell r="I199" t="str">
            <v>Yes</v>
          </cell>
        </row>
        <row r="200">
          <cell r="C200" t="str">
            <v>Bi-Color</v>
          </cell>
          <cell r="D200" t="str">
            <v>4-6" (10-15cm)</v>
          </cell>
          <cell r="E200" t="str">
            <v>June - September</v>
          </cell>
          <cell r="F200" t="str">
            <v>6-9' (2-3m)</v>
          </cell>
          <cell r="H200">
            <v>3</v>
          </cell>
          <cell r="I200" t="str">
            <v>Yes</v>
          </cell>
        </row>
        <row r="201">
          <cell r="C201" t="str">
            <v>White</v>
          </cell>
          <cell r="D201" t="str">
            <v>5-7" (12-18cm)</v>
          </cell>
          <cell r="E201" t="str">
            <v>May, June &amp; Sept</v>
          </cell>
          <cell r="F201" t="str">
            <v>6-9' (2-3m)</v>
          </cell>
          <cell r="G201" t="str">
            <v>B1</v>
          </cell>
          <cell r="H201">
            <v>4</v>
          </cell>
          <cell r="I201" t="str">
            <v>Yes</v>
          </cell>
        </row>
        <row r="203">
          <cell r="C203" t="str">
            <v>Bi-Color</v>
          </cell>
          <cell r="D203" t="str">
            <v>1-2" (3-5cm)</v>
          </cell>
          <cell r="E203" t="str">
            <v>August - September</v>
          </cell>
          <cell r="F203" t="str">
            <v>12-15' (3.5-4.5m)</v>
          </cell>
          <cell r="G203" t="str">
            <v>C</v>
          </cell>
          <cell r="H203">
            <v>4</v>
          </cell>
          <cell r="I203" t="str">
            <v>Yes</v>
          </cell>
          <cell r="K203" t="str">
            <v>Yes</v>
          </cell>
        </row>
        <row r="205">
          <cell r="C205" t="str">
            <v>Bi-Color</v>
          </cell>
          <cell r="D205" t="str">
            <v>6-8" (15-20cm)</v>
          </cell>
          <cell r="E205" t="str">
            <v>May, June &amp; Sept</v>
          </cell>
          <cell r="F205" t="str">
            <v>6-9' (2-3m)</v>
          </cell>
          <cell r="G205" t="str">
            <v>B1</v>
          </cell>
          <cell r="H205">
            <v>4</v>
          </cell>
          <cell r="I205" t="str">
            <v>Yes</v>
          </cell>
        </row>
        <row r="206">
          <cell r="C206" t="str">
            <v>Purple</v>
          </cell>
          <cell r="D206" t="str">
            <v>6-8" (15-20cm)</v>
          </cell>
          <cell r="E206" t="str">
            <v>May, June &amp; Sept</v>
          </cell>
          <cell r="F206" t="str">
            <v>5-8' (1.5-3m)</v>
          </cell>
          <cell r="G206" t="str">
            <v>B1</v>
          </cell>
          <cell r="H206">
            <v>4</v>
          </cell>
          <cell r="I206" t="str">
            <v>Yes</v>
          </cell>
        </row>
        <row r="207">
          <cell r="C207" t="str">
            <v>Blue</v>
          </cell>
          <cell r="D207" t="str">
            <v>7-9" (18-23cm)</v>
          </cell>
          <cell r="E207" t="str">
            <v>may june and sept</v>
          </cell>
          <cell r="F207" t="str">
            <v>6-9' (1.8-2.7m)</v>
          </cell>
          <cell r="G207" t="str">
            <v>B1</v>
          </cell>
          <cell r="H207">
            <v>4</v>
          </cell>
          <cell r="I207" t="str">
            <v>Yes</v>
          </cell>
        </row>
        <row r="208">
          <cell r="C208" t="str">
            <v>Blue</v>
          </cell>
          <cell r="D208" t="str">
            <v>7-9" (17-23cm)</v>
          </cell>
          <cell r="E208" t="str">
            <v>May, June &amp; Sept</v>
          </cell>
          <cell r="F208" t="str">
            <v>6-9' (2-3m)</v>
          </cell>
          <cell r="G208" t="str">
            <v>B1</v>
          </cell>
          <cell r="H208">
            <v>4</v>
          </cell>
          <cell r="I208" t="str">
            <v>Yes</v>
          </cell>
        </row>
        <row r="209">
          <cell r="C209" t="str">
            <v>White</v>
          </cell>
          <cell r="D209" t="str">
            <v>6-8" (15-20cm)</v>
          </cell>
          <cell r="E209" t="str">
            <v>May, June &amp; Sept</v>
          </cell>
          <cell r="F209" t="str">
            <v>6-9' (2-3m)</v>
          </cell>
          <cell r="G209" t="str">
            <v>B1</v>
          </cell>
          <cell r="H209">
            <v>4</v>
          </cell>
          <cell r="I209" t="str">
            <v>Yes</v>
          </cell>
          <cell r="K209" t="str">
            <v>Yes</v>
          </cell>
        </row>
        <row r="210">
          <cell r="C210" t="str">
            <v>Pink</v>
          </cell>
          <cell r="D210" t="str">
            <v>8-11" (20-28cm)</v>
          </cell>
          <cell r="E210" t="str">
            <v>May - October</v>
          </cell>
          <cell r="F210" t="str">
            <v>6-8' (2-2.5m)</v>
          </cell>
          <cell r="G210" t="str">
            <v>B2</v>
          </cell>
          <cell r="H210">
            <v>4</v>
          </cell>
          <cell r="I210" t="str">
            <v>Yes</v>
          </cell>
        </row>
        <row r="211">
          <cell r="C211" t="str">
            <v>Bi-Color</v>
          </cell>
          <cell r="D211" t="str">
            <v>6-8" (15-20cm)</v>
          </cell>
          <cell r="E211" t="str">
            <v>May, June &amp; Sept</v>
          </cell>
          <cell r="F211" t="str">
            <v>6-9' (2-3m)</v>
          </cell>
          <cell r="G211" t="str">
            <v>B1</v>
          </cell>
          <cell r="H211">
            <v>4</v>
          </cell>
          <cell r="I211" t="str">
            <v>Yes</v>
          </cell>
        </row>
        <row r="212">
          <cell r="C212" t="str">
            <v>Purple</v>
          </cell>
          <cell r="D212" t="str">
            <v>6-8" (15-20cm)</v>
          </cell>
          <cell r="E212" t="str">
            <v>June - September</v>
          </cell>
          <cell r="F212" t="str">
            <v>6-8' (2-2.5m)</v>
          </cell>
          <cell r="G212" t="str">
            <v>B2</v>
          </cell>
          <cell r="H212">
            <v>4</v>
          </cell>
          <cell r="I212" t="str">
            <v>Yes</v>
          </cell>
        </row>
        <row r="214">
          <cell r="C214" t="str">
            <v>Blue</v>
          </cell>
          <cell r="D214" t="str">
            <v>6-8" (15-20cm)</v>
          </cell>
          <cell r="E214" t="str">
            <v>May - October</v>
          </cell>
          <cell r="F214" t="str">
            <v>6-8' (2-2.5m)</v>
          </cell>
          <cell r="G214" t="str">
            <v>B2</v>
          </cell>
          <cell r="H214">
            <v>4</v>
          </cell>
          <cell r="I214" t="str">
            <v>Yes</v>
          </cell>
        </row>
        <row r="215">
          <cell r="C215" t="str">
            <v>Bi-Color</v>
          </cell>
          <cell r="D215" t="str">
            <v>5-7" (12-18cm)</v>
          </cell>
          <cell r="E215" t="str">
            <v>June - September</v>
          </cell>
          <cell r="F215" t="str">
            <v>6-8' (2-2.5m)</v>
          </cell>
          <cell r="G215" t="str">
            <v>B2</v>
          </cell>
          <cell r="H215">
            <v>4</v>
          </cell>
          <cell r="I215" t="str">
            <v>Yes</v>
          </cell>
        </row>
        <row r="216">
          <cell r="C216" t="str">
            <v>Bi-Color</v>
          </cell>
          <cell r="D216" t="str">
            <v>4-5" (10-13cm)</v>
          </cell>
          <cell r="E216" t="str">
            <v>May, June &amp; Sept</v>
          </cell>
          <cell r="F216" t="str">
            <v>6-9' (2-3m)</v>
          </cell>
          <cell r="G216" t="str">
            <v>B1</v>
          </cell>
          <cell r="H216">
            <v>4</v>
          </cell>
          <cell r="I216" t="str">
            <v>Yes</v>
          </cell>
        </row>
        <row r="217">
          <cell r="C217" t="str">
            <v>Red</v>
          </cell>
          <cell r="D217" t="str">
            <v>4-6" (10-15cm)</v>
          </cell>
          <cell r="E217" t="str">
            <v>June - September</v>
          </cell>
          <cell r="F217" t="str">
            <v>8-12' (3-4m)</v>
          </cell>
          <cell r="G217" t="str">
            <v>B2</v>
          </cell>
          <cell r="H217">
            <v>3</v>
          </cell>
          <cell r="I217" t="str">
            <v>Yes</v>
          </cell>
        </row>
        <row r="218">
          <cell r="C218" t="str">
            <v>Pink</v>
          </cell>
          <cell r="D218" t="str">
            <v>4-5" (10-13cm)</v>
          </cell>
          <cell r="E218" t="str">
            <v>May, June &amp; Sept</v>
          </cell>
          <cell r="F218" t="str">
            <v>6-9' (2-3m)</v>
          </cell>
          <cell r="G218" t="str">
            <v>B1</v>
          </cell>
          <cell r="H218">
            <v>4</v>
          </cell>
          <cell r="I218" t="str">
            <v>Yes</v>
          </cell>
        </row>
        <row r="219">
          <cell r="C219" t="str">
            <v>White</v>
          </cell>
          <cell r="D219" t="str">
            <v>1-2" (3-5cm)</v>
          </cell>
          <cell r="E219" t="str">
            <v>June - September</v>
          </cell>
          <cell r="F219" t="str">
            <v>9-12' (3-4m)</v>
          </cell>
          <cell r="G219" t="str">
            <v>C</v>
          </cell>
          <cell r="H219">
            <v>3</v>
          </cell>
          <cell r="I219" t="str">
            <v>Yes</v>
          </cell>
          <cell r="L219" t="str">
            <v>Yes</v>
          </cell>
        </row>
        <row r="220">
          <cell r="C220" t="str">
            <v>Blue</v>
          </cell>
          <cell r="D220" t="str">
            <v>2.5-3.5" (6-9cm)</v>
          </cell>
          <cell r="E220" t="str">
            <v>June - September</v>
          </cell>
          <cell r="F220" t="str">
            <v>9-12' (3-4m)</v>
          </cell>
          <cell r="G220" t="str">
            <v>C</v>
          </cell>
          <cell r="H220">
            <v>3</v>
          </cell>
          <cell r="I220" t="str">
            <v>Yes</v>
          </cell>
          <cell r="K220" t="str">
            <v>Yes</v>
          </cell>
          <cell r="L220" t="str">
            <v>Yes</v>
          </cell>
        </row>
        <row r="221">
          <cell r="C221" t="str">
            <v>Blue</v>
          </cell>
          <cell r="D221" t="str">
            <v>3-4" (8-10cm)</v>
          </cell>
          <cell r="E221" t="str">
            <v>June - September</v>
          </cell>
          <cell r="F221" t="str">
            <v>8-12' (3-4m)</v>
          </cell>
          <cell r="G221" t="str">
            <v>C</v>
          </cell>
          <cell r="H221">
            <v>3</v>
          </cell>
          <cell r="I221" t="str">
            <v>Yes</v>
          </cell>
          <cell r="L221" t="str">
            <v>Yes</v>
          </cell>
        </row>
        <row r="222">
          <cell r="C222" t="str">
            <v>Blue</v>
          </cell>
          <cell r="D222" t="str">
            <v>3-4" (8-10cm)</v>
          </cell>
          <cell r="E222" t="str">
            <v>June - September</v>
          </cell>
          <cell r="F222" t="str">
            <v>9-12' (3-4m)</v>
          </cell>
          <cell r="G222" t="str">
            <v>C</v>
          </cell>
          <cell r="H222">
            <v>3</v>
          </cell>
          <cell r="I222" t="str">
            <v>Yes</v>
          </cell>
          <cell r="L222" t="str">
            <v>Yes</v>
          </cell>
        </row>
        <row r="223">
          <cell r="C223" t="str">
            <v>Bi-Color</v>
          </cell>
          <cell r="D223" t="str">
            <v>1-2" (3-5cm)</v>
          </cell>
          <cell r="E223" t="str">
            <v>June - September</v>
          </cell>
          <cell r="F223" t="str">
            <v>9-12' (3-4m)</v>
          </cell>
          <cell r="G223" t="str">
            <v>C</v>
          </cell>
          <cell r="H223">
            <v>3</v>
          </cell>
          <cell r="I223" t="str">
            <v>Yes</v>
          </cell>
          <cell r="L223" t="str">
            <v>Yes</v>
          </cell>
        </row>
        <row r="224">
          <cell r="C224" t="str">
            <v>Purple</v>
          </cell>
          <cell r="D224" t="str">
            <v>3-4" (8-10cm)</v>
          </cell>
          <cell r="E224" t="str">
            <v>June - September</v>
          </cell>
          <cell r="F224" t="str">
            <v>9-12' (3-4m)</v>
          </cell>
          <cell r="G224" t="str">
            <v>C</v>
          </cell>
          <cell r="H224">
            <v>3</v>
          </cell>
          <cell r="I224" t="str">
            <v>Yes</v>
          </cell>
          <cell r="L224" t="str">
            <v>Yes</v>
          </cell>
        </row>
        <row r="225">
          <cell r="C225" t="str">
            <v>Purple</v>
          </cell>
          <cell r="D225" t="str">
            <v>1-2" (3-5cm)</v>
          </cell>
          <cell r="E225" t="str">
            <v>June - September</v>
          </cell>
          <cell r="F225" t="str">
            <v>9-12' (3-4m)</v>
          </cell>
          <cell r="G225" t="str">
            <v>C</v>
          </cell>
          <cell r="H225">
            <v>3</v>
          </cell>
          <cell r="I225" t="str">
            <v>Yes</v>
          </cell>
          <cell r="L225" t="str">
            <v>Yes</v>
          </cell>
        </row>
        <row r="226">
          <cell r="C226" t="str">
            <v>Purple</v>
          </cell>
          <cell r="D226" t="str">
            <v>2.5-3.5" (6-9cm)</v>
          </cell>
          <cell r="E226" t="str">
            <v>July - September</v>
          </cell>
          <cell r="F226" t="str">
            <v>9-12' (3-4m)</v>
          </cell>
          <cell r="G226" t="str">
            <v>C</v>
          </cell>
          <cell r="H226">
            <v>3</v>
          </cell>
          <cell r="I226" t="str">
            <v>Yes</v>
          </cell>
          <cell r="L226" t="str">
            <v>Yes</v>
          </cell>
        </row>
        <row r="227">
          <cell r="C227" t="str">
            <v>Red</v>
          </cell>
          <cell r="D227" t="str">
            <v>1-2" (3-5cm)</v>
          </cell>
          <cell r="E227" t="str">
            <v>June - September</v>
          </cell>
          <cell r="F227" t="str">
            <v>9-12' (3-4m)</v>
          </cell>
          <cell r="G227" t="str">
            <v>C</v>
          </cell>
          <cell r="H227">
            <v>3</v>
          </cell>
          <cell r="I227" t="str">
            <v>Yes</v>
          </cell>
          <cell r="L227" t="str">
            <v>Yes</v>
          </cell>
        </row>
        <row r="228">
          <cell r="C228" t="str">
            <v>Bi-Color</v>
          </cell>
          <cell r="D228" t="str">
            <v>4-6" (10-15cm)</v>
          </cell>
          <cell r="E228" t="str">
            <v>June - September</v>
          </cell>
          <cell r="F228" t="str">
            <v>9-12' (3-4m)</v>
          </cell>
          <cell r="G228" t="str">
            <v>C</v>
          </cell>
          <cell r="H228">
            <v>3</v>
          </cell>
          <cell r="I228" t="str">
            <v>Yes</v>
          </cell>
          <cell r="L228" t="str">
            <v>Yes</v>
          </cell>
        </row>
        <row r="229">
          <cell r="C229" t="str">
            <v>Blue</v>
          </cell>
          <cell r="D229" t="str">
            <v>6-8" (15-20cm)</v>
          </cell>
          <cell r="E229" t="str">
            <v>May, June &amp; Aug</v>
          </cell>
          <cell r="F229" t="str">
            <v>6-9' (2-3m)</v>
          </cell>
          <cell r="G229" t="str">
            <v>B1</v>
          </cell>
          <cell r="H229">
            <v>4</v>
          </cell>
          <cell r="I229" t="str">
            <v>Yes</v>
          </cell>
        </row>
        <row r="230">
          <cell r="C230" t="str">
            <v>Pink</v>
          </cell>
          <cell r="D230" t="str">
            <v>6-8" (15-20cm)</v>
          </cell>
          <cell r="E230" t="str">
            <v>May, June &amp; Aug</v>
          </cell>
          <cell r="F230" t="str">
            <v>6-9' (2-3m)</v>
          </cell>
          <cell r="G230" t="str">
            <v>B1</v>
          </cell>
          <cell r="H230">
            <v>4</v>
          </cell>
          <cell r="I230" t="str">
            <v>Yes</v>
          </cell>
        </row>
        <row r="231">
          <cell r="C231" t="str">
            <v>Purple</v>
          </cell>
          <cell r="D231" t="str">
            <v>5-7" (12-18cm)</v>
          </cell>
          <cell r="E231" t="str">
            <v>May - August</v>
          </cell>
          <cell r="F231" t="str">
            <v>8-12' (3-4m)</v>
          </cell>
          <cell r="G231" t="str">
            <v>B2</v>
          </cell>
          <cell r="H231">
            <v>4</v>
          </cell>
          <cell r="I231" t="str">
            <v>Yes</v>
          </cell>
        </row>
        <row r="232">
          <cell r="C232" t="str">
            <v>Red</v>
          </cell>
          <cell r="D232" t="str">
            <v>4-6" (10-15cm)</v>
          </cell>
          <cell r="E232" t="str">
            <v>June - September</v>
          </cell>
          <cell r="F232" t="str">
            <v>6-8' (2-2.5m)</v>
          </cell>
          <cell r="G232" t="str">
            <v>B2 or C</v>
          </cell>
          <cell r="H232">
            <v>4</v>
          </cell>
          <cell r="I232" t="str">
            <v>Yes</v>
          </cell>
        </row>
        <row r="233">
          <cell r="C233" t="str">
            <v>Blue</v>
          </cell>
          <cell r="D233" t="str">
            <v>4-6" (10-15cm)</v>
          </cell>
          <cell r="E233" t="str">
            <v>May, June &amp; Sept</v>
          </cell>
          <cell r="F233" t="str">
            <v>6-9' (2-3m)</v>
          </cell>
          <cell r="G233" t="str">
            <v>B1</v>
          </cell>
          <cell r="H233">
            <v>4</v>
          </cell>
          <cell r="I233" t="str">
            <v>Yes</v>
          </cell>
        </row>
        <row r="234">
          <cell r="C234" t="str">
            <v>Blue</v>
          </cell>
          <cell r="D234" t="str">
            <v>6-8" (15-20cm)</v>
          </cell>
          <cell r="E234" t="str">
            <v>June - September</v>
          </cell>
          <cell r="F234" t="str">
            <v>8-10' (2.5-3m)</v>
          </cell>
          <cell r="G234" t="str">
            <v>B2</v>
          </cell>
          <cell r="H234">
            <v>4</v>
          </cell>
          <cell r="I234" t="str">
            <v>Yes</v>
          </cell>
        </row>
        <row r="239">
          <cell r="C239" t="str">
            <v>Purple</v>
          </cell>
          <cell r="D239" t="str">
            <v>1-2" (3-5cm)</v>
          </cell>
          <cell r="E239" t="str">
            <v>July - September</v>
          </cell>
          <cell r="F239" t="str">
            <v>8-12' (3-4m)</v>
          </cell>
          <cell r="G239" t="str">
            <v>C</v>
          </cell>
          <cell r="H239">
            <v>4</v>
          </cell>
          <cell r="K239" t="str">
            <v>Yes</v>
          </cell>
        </row>
        <row r="240">
          <cell r="C240" t="str">
            <v>Purple</v>
          </cell>
          <cell r="D240" t="str">
            <v>5-6" (12-15cm)</v>
          </cell>
          <cell r="E240" t="str">
            <v>May - July</v>
          </cell>
          <cell r="F240" t="str">
            <v>5-6' (1.5-2m)</v>
          </cell>
          <cell r="G240" t="str">
            <v>B</v>
          </cell>
          <cell r="H240">
            <v>4</v>
          </cell>
        </row>
        <row r="242">
          <cell r="C242" t="str">
            <v>Purple</v>
          </cell>
          <cell r="D242" t="str">
            <v>1-2" (3-5cm)</v>
          </cell>
          <cell r="E242" t="str">
            <v>May - June</v>
          </cell>
          <cell r="F242" t="str">
            <v>8-20' (3-6m)</v>
          </cell>
          <cell r="H242">
            <v>5</v>
          </cell>
          <cell r="K242" t="str">
            <v>Yes</v>
          </cell>
        </row>
        <row r="243">
          <cell r="C243" t="str">
            <v>Light Green</v>
          </cell>
          <cell r="E243" t="str">
            <v>July - August</v>
          </cell>
          <cell r="F243" t="str">
            <v>12-20' (3.5-6m)</v>
          </cell>
          <cell r="H243">
            <v>5</v>
          </cell>
          <cell r="L243" t="str">
            <v>Yes</v>
          </cell>
        </row>
        <row r="244">
          <cell r="H244">
            <v>4</v>
          </cell>
        </row>
        <row r="245">
          <cell r="H245">
            <v>9</v>
          </cell>
        </row>
        <row r="247">
          <cell r="C247" t="str">
            <v>Scarlet</v>
          </cell>
          <cell r="D247" t="str">
            <v>2-3" (5-7cm)</v>
          </cell>
          <cell r="E247" t="str">
            <v>July - September</v>
          </cell>
          <cell r="F247" t="str">
            <v>13-30' (4.5-9m)</v>
          </cell>
          <cell r="H247">
            <v>5</v>
          </cell>
        </row>
        <row r="248">
          <cell r="C248" t="str">
            <v>Scarlet</v>
          </cell>
          <cell r="D248" t="str">
            <v>2-3" (5-7cm)</v>
          </cell>
          <cell r="E248" t="str">
            <v>July - September</v>
          </cell>
          <cell r="F248" t="str">
            <v>13-30' (4.5-9m)</v>
          </cell>
          <cell r="H248">
            <v>5</v>
          </cell>
        </row>
        <row r="249">
          <cell r="C249" t="str">
            <v>Yellow</v>
          </cell>
          <cell r="D249" t="str">
            <v>2-3" (5-7cm)</v>
          </cell>
          <cell r="E249" t="str">
            <v>July - September</v>
          </cell>
          <cell r="F249" t="str">
            <v>13-30' (4.5-9m)</v>
          </cell>
          <cell r="H249">
            <v>5</v>
          </cell>
        </row>
        <row r="250">
          <cell r="C250" t="str">
            <v>Orange - Red</v>
          </cell>
          <cell r="D250" t="str">
            <v>2-3" (5-7cm)</v>
          </cell>
          <cell r="E250" t="str">
            <v>July - September</v>
          </cell>
          <cell r="F250" t="str">
            <v>13-30' (4.5-9m)</v>
          </cell>
          <cell r="H250">
            <v>6</v>
          </cell>
        </row>
        <row r="251">
          <cell r="C251" t="str">
            <v>Orange - Red</v>
          </cell>
          <cell r="D251" t="str">
            <v>2-3" (5-7cm)</v>
          </cell>
          <cell r="E251" t="str">
            <v>July - September</v>
          </cell>
          <cell r="F251" t="str">
            <v>13-30' (4.5-9m)</v>
          </cell>
          <cell r="H251">
            <v>5</v>
          </cell>
        </row>
        <row r="252">
          <cell r="C252" t="str">
            <v>Orange - Red</v>
          </cell>
          <cell r="D252" t="str">
            <v>2-3" (5-7cm)</v>
          </cell>
          <cell r="E252" t="str">
            <v>July - September</v>
          </cell>
          <cell r="F252" t="str">
            <v>13-30' (4.5-9m)</v>
          </cell>
          <cell r="H252">
            <v>5</v>
          </cell>
        </row>
        <row r="253">
          <cell r="C253" t="str">
            <v>Purple</v>
          </cell>
          <cell r="D253" t="str">
            <v>½-1" (1-3cm)</v>
          </cell>
          <cell r="E253" t="str">
            <v>April - May</v>
          </cell>
          <cell r="F253" t="str">
            <v>6-20' (2-6m)</v>
          </cell>
          <cell r="H253">
            <v>7</v>
          </cell>
          <cell r="J253" t="str">
            <v>yes</v>
          </cell>
          <cell r="K253" t="str">
            <v>Yes</v>
          </cell>
        </row>
        <row r="255">
          <cell r="C255" t="str">
            <v>White</v>
          </cell>
          <cell r="D255" t="str">
            <v>½-1" (1-3cm)</v>
          </cell>
          <cell r="E255" t="str">
            <v>June - September</v>
          </cell>
          <cell r="F255" t="str">
            <v>6-40' (2-12m)</v>
          </cell>
          <cell r="H255">
            <v>6</v>
          </cell>
          <cell r="I255" t="str">
            <v>Yes</v>
          </cell>
          <cell r="K255" t="str">
            <v>Yes</v>
          </cell>
          <cell r="L255" t="str">
            <v>Yes</v>
          </cell>
        </row>
        <row r="256">
          <cell r="C256" t="str">
            <v>Cream</v>
          </cell>
          <cell r="D256" t="str">
            <v>½-1" (1-3cm)</v>
          </cell>
          <cell r="E256" t="str">
            <v>May - June</v>
          </cell>
          <cell r="F256" t="str">
            <v>6-40' (2-12m)</v>
          </cell>
          <cell r="H256">
            <v>5</v>
          </cell>
          <cell r="I256" t="str">
            <v>Yes</v>
          </cell>
          <cell r="K256" t="str">
            <v>Yes</v>
          </cell>
          <cell r="L256" t="str">
            <v>Yes</v>
          </cell>
        </row>
        <row r="257">
          <cell r="C257" t="str">
            <v>Cream</v>
          </cell>
          <cell r="D257" t="str">
            <v>½-1" (1-3cm)</v>
          </cell>
          <cell r="E257" t="str">
            <v>May - June</v>
          </cell>
          <cell r="F257" t="str">
            <v>6-40' (2-12m)</v>
          </cell>
          <cell r="H257">
            <v>6</v>
          </cell>
          <cell r="I257" t="str">
            <v>Yes</v>
          </cell>
          <cell r="K257" t="str">
            <v>Yes</v>
          </cell>
          <cell r="L257" t="str">
            <v>Yes</v>
          </cell>
        </row>
        <row r="258">
          <cell r="C258" t="str">
            <v>White</v>
          </cell>
          <cell r="D258" t="str">
            <v>½-1" (1-3cm)</v>
          </cell>
          <cell r="E258" t="str">
            <v>August - September</v>
          </cell>
          <cell r="F258" t="str">
            <v>6-40' (2-12m)</v>
          </cell>
          <cell r="H258">
            <v>4</v>
          </cell>
          <cell r="I258" t="str">
            <v>Yes</v>
          </cell>
        </row>
        <row r="259">
          <cell r="C259" t="str">
            <v>Bi-Color</v>
          </cell>
          <cell r="D259" t="str">
            <v>½-1" (1-3cm)</v>
          </cell>
          <cell r="E259" t="str">
            <v>August - September</v>
          </cell>
          <cell r="F259" t="str">
            <v>6-40' (2-12m)</v>
          </cell>
          <cell r="H259">
            <v>4</v>
          </cell>
          <cell r="I259" t="str">
            <v>Yes</v>
          </cell>
        </row>
        <row r="261">
          <cell r="C261" t="str">
            <v>Yellow</v>
          </cell>
          <cell r="D261" t="str">
            <v>½-1" (1-3cm)</v>
          </cell>
          <cell r="E261" t="str">
            <v>January - March</v>
          </cell>
          <cell r="F261" t="str">
            <v>5-10' (1.5-3m)</v>
          </cell>
          <cell r="H261">
            <v>6</v>
          </cell>
          <cell r="I261" t="str">
            <v>Yes</v>
          </cell>
          <cell r="J261" t="str">
            <v>yes</v>
          </cell>
          <cell r="L261" t="str">
            <v>Yes</v>
          </cell>
        </row>
        <row r="262">
          <cell r="C262" t="str">
            <v>White</v>
          </cell>
          <cell r="D262" t="str">
            <v>½-1" (1-3cm)</v>
          </cell>
          <cell r="E262" t="str">
            <v>July - September</v>
          </cell>
          <cell r="F262" t="str">
            <v>12-20' (3.5-6m)</v>
          </cell>
          <cell r="H262">
            <v>7</v>
          </cell>
          <cell r="J262" t="str">
            <v>semi</v>
          </cell>
          <cell r="K262" t="str">
            <v>Yes</v>
          </cell>
          <cell r="L262" t="str">
            <v>Yes</v>
          </cell>
        </row>
        <row r="263">
          <cell r="C263" t="str">
            <v>Pink</v>
          </cell>
          <cell r="D263" t="str">
            <v>½-1" (1-3cm)</v>
          </cell>
          <cell r="E263" t="str">
            <v>April - May</v>
          </cell>
          <cell r="F263" t="str">
            <v>6-20' (2-6m)</v>
          </cell>
          <cell r="H263">
            <v>8</v>
          </cell>
          <cell r="I263" t="str">
            <v>Yes</v>
          </cell>
          <cell r="J263" t="str">
            <v>yes</v>
          </cell>
          <cell r="K263" t="str">
            <v>Yes</v>
          </cell>
          <cell r="L263" t="str">
            <v>Yes</v>
          </cell>
        </row>
        <row r="264">
          <cell r="C264" t="str">
            <v>Pink</v>
          </cell>
          <cell r="D264" t="str">
            <v>½-1" (1-3cm)</v>
          </cell>
          <cell r="E264" t="str">
            <v>July - September</v>
          </cell>
          <cell r="F264" t="str">
            <v>10-20' (3-6m)</v>
          </cell>
          <cell r="H264">
            <v>6</v>
          </cell>
          <cell r="J264" t="str">
            <v>semi</v>
          </cell>
          <cell r="L264" t="str">
            <v>Yes</v>
          </cell>
        </row>
        <row r="265">
          <cell r="C265" t="str">
            <v>White</v>
          </cell>
          <cell r="D265" t="str">
            <v>½-1" (1-3cm)</v>
          </cell>
          <cell r="E265" t="str">
            <v>Grown for Foliage</v>
          </cell>
          <cell r="F265" t="str">
            <v>1.5-3' (.5-1m)</v>
          </cell>
          <cell r="H265">
            <v>7</v>
          </cell>
          <cell r="I265" t="str">
            <v>Yes</v>
          </cell>
          <cell r="J265" t="str">
            <v>yes</v>
          </cell>
          <cell r="L265" t="str">
            <v>Yes</v>
          </cell>
        </row>
        <row r="266">
          <cell r="C266" t="str">
            <v>White</v>
          </cell>
          <cell r="D266" t="str">
            <v>½-1" (1-3cm)</v>
          </cell>
          <cell r="E266" t="str">
            <v>May - June</v>
          </cell>
          <cell r="F266" t="str">
            <v>6-8' (2-2.5m)</v>
          </cell>
          <cell r="H266">
            <v>7</v>
          </cell>
          <cell r="I266" t="str">
            <v>Yes</v>
          </cell>
          <cell r="J266" t="str">
            <v>yes</v>
          </cell>
          <cell r="L266" t="str">
            <v>Yes</v>
          </cell>
        </row>
        <row r="267">
          <cell r="C267" t="str">
            <v>Yellow</v>
          </cell>
          <cell r="D267" t="str">
            <v>½-1" (1-3cm)</v>
          </cell>
          <cell r="E267" t="str">
            <v>June - September</v>
          </cell>
          <cell r="F267" t="str">
            <v>5-8' (1.5-3m)</v>
          </cell>
          <cell r="H267" t="str">
            <v>6b</v>
          </cell>
          <cell r="I267" t="str">
            <v>Yes</v>
          </cell>
          <cell r="J267" t="str">
            <v>yes</v>
          </cell>
        </row>
        <row r="269">
          <cell r="C269" t="str">
            <v>Bi-Color</v>
          </cell>
          <cell r="D269" t="str">
            <v>2-3" (5-8cm)</v>
          </cell>
          <cell r="E269" t="str">
            <v>May - August</v>
          </cell>
          <cell r="F269" t="str">
            <v>6-12' (3-4m)</v>
          </cell>
          <cell r="H269">
            <v>3</v>
          </cell>
          <cell r="I269" t="str">
            <v>Yes</v>
          </cell>
        </row>
        <row r="270">
          <cell r="H270">
            <v>4</v>
          </cell>
          <cell r="J270" t="str">
            <v>semi</v>
          </cell>
        </row>
        <row r="271">
          <cell r="C271" t="str">
            <v>Scarlet</v>
          </cell>
          <cell r="D271" t="str">
            <v>2-3" (5-8cm)</v>
          </cell>
          <cell r="E271" t="str">
            <v>July - October</v>
          </cell>
          <cell r="F271" t="str">
            <v>6-12' (3-4m)</v>
          </cell>
          <cell r="H271">
            <v>3</v>
          </cell>
          <cell r="I271" t="str">
            <v>Yes</v>
          </cell>
        </row>
        <row r="272">
          <cell r="C272" t="str">
            <v>Bi-Color</v>
          </cell>
          <cell r="D272" t="str">
            <v>2-3" (5-8cm)</v>
          </cell>
          <cell r="E272" t="str">
            <v>June - September</v>
          </cell>
          <cell r="F272" t="str">
            <v>6-12' (3-4m)</v>
          </cell>
          <cell r="H272">
            <v>5</v>
          </cell>
          <cell r="I272" t="str">
            <v>Yes</v>
          </cell>
        </row>
        <row r="273">
          <cell r="C273" t="str">
            <v>Yellow</v>
          </cell>
          <cell r="D273" t="str">
            <v>2-3" (5-8cm)</v>
          </cell>
          <cell r="E273" t="str">
            <v>June - September</v>
          </cell>
          <cell r="F273" t="str">
            <v>6-12' (3-4m)</v>
          </cell>
          <cell r="H273">
            <v>6</v>
          </cell>
          <cell r="I273" t="str">
            <v>Yes</v>
          </cell>
          <cell r="J273" t="str">
            <v>semi</v>
          </cell>
        </row>
        <row r="274">
          <cell r="C274" t="str">
            <v>Bi-Color</v>
          </cell>
          <cell r="D274" t="str">
            <v>2-3" (5-8cm)</v>
          </cell>
          <cell r="E274" t="str">
            <v>June - September</v>
          </cell>
          <cell r="F274" t="str">
            <v>6-12' (3-4m)</v>
          </cell>
          <cell r="H274">
            <v>4</v>
          </cell>
        </row>
        <row r="275">
          <cell r="C275" t="str">
            <v>Bi-Color</v>
          </cell>
          <cell r="D275" t="str">
            <v>2-3" (5-8cm)</v>
          </cell>
          <cell r="E275" t="str">
            <v>June - August</v>
          </cell>
          <cell r="F275" t="str">
            <v>10-30' (3.5-10m)</v>
          </cell>
          <cell r="H275">
            <v>4</v>
          </cell>
          <cell r="J275" t="str">
            <v>semi</v>
          </cell>
        </row>
        <row r="276">
          <cell r="C276" t="str">
            <v>Yellow</v>
          </cell>
          <cell r="D276" t="str">
            <v>2-3" (5-8cm)</v>
          </cell>
          <cell r="E276" t="str">
            <v>July - October</v>
          </cell>
          <cell r="F276" t="str">
            <v>3-6' (1-2m)</v>
          </cell>
          <cell r="H276">
            <v>4</v>
          </cell>
          <cell r="I276" t="str">
            <v>Yes</v>
          </cell>
        </row>
        <row r="277">
          <cell r="C277" t="str">
            <v>Orange</v>
          </cell>
          <cell r="D277" t="str">
            <v>2-3" (5-8cm)</v>
          </cell>
          <cell r="E277" t="str">
            <v>May - August</v>
          </cell>
          <cell r="F277" t="str">
            <v>8-20' (3-6m)</v>
          </cell>
          <cell r="H277">
            <v>3</v>
          </cell>
          <cell r="I277" t="str">
            <v>Yes</v>
          </cell>
        </row>
        <row r="278">
          <cell r="C278" t="str">
            <v>Bi-Color</v>
          </cell>
          <cell r="D278" t="str">
            <v>2-3" (5-8cm)</v>
          </cell>
          <cell r="E278" t="str">
            <v>July - October</v>
          </cell>
          <cell r="F278" t="str">
            <v>6-12' (3-4m)</v>
          </cell>
          <cell r="H278">
            <v>5</v>
          </cell>
          <cell r="I278" t="str">
            <v>Yes</v>
          </cell>
        </row>
        <row r="279">
          <cell r="C279" t="str">
            <v>Yellow</v>
          </cell>
          <cell r="D279" t="str">
            <v>2-3" (5-8cm)</v>
          </cell>
          <cell r="E279" t="str">
            <v>July - August</v>
          </cell>
          <cell r="F279" t="str">
            <v>12-20' (3.5-6m)</v>
          </cell>
          <cell r="H279">
            <v>6</v>
          </cell>
        </row>
        <row r="282">
          <cell r="C282" t="str">
            <v>Greenish Yellow</v>
          </cell>
          <cell r="E282" t="str">
            <v>Grown for Foliage</v>
          </cell>
          <cell r="F282" t="str">
            <v>8-50' (2.5m-15m)</v>
          </cell>
          <cell r="H282">
            <v>3</v>
          </cell>
          <cell r="L282" t="str">
            <v>Yes</v>
          </cell>
        </row>
        <row r="283">
          <cell r="C283" t="str">
            <v>Greenish Yellow</v>
          </cell>
          <cell r="E283" t="str">
            <v>Grown for Foliage</v>
          </cell>
          <cell r="F283" t="str">
            <v>8-50' (2.5m-15m)</v>
          </cell>
          <cell r="H283">
            <v>7</v>
          </cell>
          <cell r="L283" t="str">
            <v>Yes</v>
          </cell>
        </row>
        <row r="284">
          <cell r="C284" t="str">
            <v>Greenish Yellow</v>
          </cell>
          <cell r="E284" t="str">
            <v>Grown for Foliage</v>
          </cell>
          <cell r="F284" t="str">
            <v>8-50' (2.5m-15m)</v>
          </cell>
          <cell r="H284">
            <v>3</v>
          </cell>
          <cell r="L284" t="str">
            <v>Yes</v>
          </cell>
        </row>
        <row r="285">
          <cell r="C285" t="str">
            <v>Greenish Yellow</v>
          </cell>
          <cell r="E285" t="str">
            <v>Grown for Foliage</v>
          </cell>
          <cell r="F285" t="str">
            <v>8-50' (2.5m-15m)</v>
          </cell>
          <cell r="H285">
            <v>4</v>
          </cell>
          <cell r="L285" t="str">
            <v>Yes</v>
          </cell>
        </row>
        <row r="286">
          <cell r="C286" t="str">
            <v>White</v>
          </cell>
          <cell r="D286" t="str">
            <v>½-1" (1-3cm)</v>
          </cell>
          <cell r="E286" t="str">
            <v>August - September</v>
          </cell>
          <cell r="F286" t="str">
            <v>25-35' (8-10m)</v>
          </cell>
          <cell r="H286">
            <v>5</v>
          </cell>
        </row>
        <row r="288">
          <cell r="C288" t="str">
            <v>Pink</v>
          </cell>
          <cell r="D288" t="str">
            <v>3-4" (8-10cm)</v>
          </cell>
          <cell r="E288" t="str">
            <v>June - July</v>
          </cell>
          <cell r="F288" t="str">
            <v>7-10' (2-3m)</v>
          </cell>
          <cell r="H288">
            <v>4</v>
          </cell>
          <cell r="I288" t="str">
            <v>Yes</v>
          </cell>
        </row>
        <row r="289">
          <cell r="C289" t="str">
            <v>White</v>
          </cell>
          <cell r="D289" t="str">
            <v>3-4" (8-10cm)</v>
          </cell>
          <cell r="E289" t="str">
            <v>June - July</v>
          </cell>
          <cell r="F289" t="str">
            <v>10-15' (3-5m)</v>
          </cell>
          <cell r="H289">
            <v>5</v>
          </cell>
          <cell r="I289" t="str">
            <v>Yes</v>
          </cell>
        </row>
        <row r="290">
          <cell r="C290" t="str">
            <v>Red</v>
          </cell>
          <cell r="D290" t="str">
            <v>3-4" (8-10cm)</v>
          </cell>
          <cell r="E290" t="str">
            <v>August - September</v>
          </cell>
          <cell r="F290" t="str">
            <v>7-10' (2-3m)</v>
          </cell>
          <cell r="H290">
            <v>5</v>
          </cell>
          <cell r="I290" t="str">
            <v>Yes</v>
          </cell>
        </row>
        <row r="291">
          <cell r="C291" t="str">
            <v>Scarlet</v>
          </cell>
          <cell r="D291" t="str">
            <v>3-4" (8-10cm)</v>
          </cell>
          <cell r="E291" t="str">
            <v>June - September</v>
          </cell>
          <cell r="F291" t="str">
            <v>7-10' (2-3m)</v>
          </cell>
          <cell r="H291">
            <v>5</v>
          </cell>
          <cell r="I291" t="str">
            <v>Yes</v>
          </cell>
        </row>
        <row r="292">
          <cell r="C292" t="str">
            <v>Orange</v>
          </cell>
          <cell r="D292" t="str">
            <v>3-4" (8-10cm)</v>
          </cell>
          <cell r="E292" t="str">
            <v>July - October</v>
          </cell>
          <cell r="F292" t="str">
            <v>7-10' (2-3m)</v>
          </cell>
          <cell r="H292">
            <v>5</v>
          </cell>
          <cell r="I292" t="str">
            <v>Yes</v>
          </cell>
        </row>
        <row r="293">
          <cell r="C293" t="str">
            <v>Red</v>
          </cell>
          <cell r="D293" t="str">
            <v>3-4" (8-10cm)</v>
          </cell>
          <cell r="E293" t="str">
            <v>June - September</v>
          </cell>
          <cell r="H293">
            <v>3</v>
          </cell>
          <cell r="I293" t="str">
            <v>Yes</v>
          </cell>
        </row>
        <row r="294">
          <cell r="C294" t="str">
            <v>Red</v>
          </cell>
          <cell r="D294" t="str">
            <v>3-4" (8-10cm)</v>
          </cell>
          <cell r="E294" t="str">
            <v>June - September</v>
          </cell>
          <cell r="F294" t="str">
            <v>7-10' (2-3m)</v>
          </cell>
          <cell r="H294">
            <v>5</v>
          </cell>
          <cell r="I294" t="str">
            <v>Yes</v>
          </cell>
        </row>
        <row r="295">
          <cell r="C295" t="str">
            <v>Pink</v>
          </cell>
          <cell r="D295" t="str">
            <v>3-4" (8-10cm)</v>
          </cell>
          <cell r="E295" t="str">
            <v>June - September</v>
          </cell>
          <cell r="F295" t="str">
            <v>7-10' (2-3m)</v>
          </cell>
          <cell r="H295">
            <v>2</v>
          </cell>
          <cell r="I295" t="str">
            <v>Yes</v>
          </cell>
        </row>
        <row r="296">
          <cell r="C296" t="str">
            <v>Pink</v>
          </cell>
          <cell r="D296" t="str">
            <v>3-4" (8-10cm)</v>
          </cell>
          <cell r="E296" t="str">
            <v>June - September</v>
          </cell>
          <cell r="F296" t="str">
            <v>7-10' (2-3m)</v>
          </cell>
          <cell r="H296">
            <v>2</v>
          </cell>
          <cell r="I296" t="str">
            <v>Yes</v>
          </cell>
        </row>
        <row r="297">
          <cell r="C297" t="str">
            <v>Yellow</v>
          </cell>
          <cell r="D297" t="str">
            <v>3-4" (8-10cm)</v>
          </cell>
          <cell r="E297" t="str">
            <v>June - September</v>
          </cell>
          <cell r="F297" t="str">
            <v>7-10' (2-3m)</v>
          </cell>
          <cell r="H297">
            <v>5</v>
          </cell>
          <cell r="I297" t="str">
            <v>Yes</v>
          </cell>
        </row>
        <row r="298">
          <cell r="C298" t="str">
            <v>Pink</v>
          </cell>
          <cell r="D298" t="str">
            <v>3-4" (8-10cm)</v>
          </cell>
          <cell r="E298" t="str">
            <v>June - September</v>
          </cell>
          <cell r="F298" t="str">
            <v>7-10' (2-3m)</v>
          </cell>
          <cell r="H298">
            <v>4</v>
          </cell>
          <cell r="I298" t="str">
            <v>Yes</v>
          </cell>
        </row>
        <row r="299">
          <cell r="C299" t="str">
            <v>Orange</v>
          </cell>
          <cell r="D299" t="str">
            <v>3-4" (8-10cm)</v>
          </cell>
          <cell r="E299" t="str">
            <v>June - September</v>
          </cell>
          <cell r="F299" t="str">
            <v>7-10' (2-3m)</v>
          </cell>
          <cell r="H299">
            <v>4</v>
          </cell>
          <cell r="I299" t="str">
            <v>Yes</v>
          </cell>
        </row>
        <row r="300">
          <cell r="C300" t="str">
            <v>Apricot-Orange</v>
          </cell>
          <cell r="D300" t="str">
            <v>3-4" (8-10cm)</v>
          </cell>
          <cell r="E300" t="str">
            <v>June - September</v>
          </cell>
          <cell r="F300" t="str">
            <v>7-10' (2-3m)</v>
          </cell>
          <cell r="H300">
            <v>5</v>
          </cell>
          <cell r="I300" t="str">
            <v>Yes</v>
          </cell>
        </row>
        <row r="301">
          <cell r="C301" t="str">
            <v>Pink</v>
          </cell>
          <cell r="D301" t="str">
            <v>3-4" (8-10cm)</v>
          </cell>
          <cell r="E301" t="str">
            <v>June - September</v>
          </cell>
          <cell r="H301">
            <v>3</v>
          </cell>
          <cell r="I301" t="str">
            <v>Yes</v>
          </cell>
        </row>
        <row r="302">
          <cell r="C302" t="str">
            <v>Red</v>
          </cell>
          <cell r="D302" t="str">
            <v>3-4" (8-10cm)</v>
          </cell>
          <cell r="E302" t="str">
            <v>June - September</v>
          </cell>
          <cell r="F302" t="str">
            <v>10-15' (3-5m)</v>
          </cell>
          <cell r="H302">
            <v>3</v>
          </cell>
          <cell r="I302" t="str">
            <v>Yes</v>
          </cell>
        </row>
        <row r="304">
          <cell r="C304" t="str">
            <v>Blue</v>
          </cell>
          <cell r="E304" t="str">
            <v>June - July</v>
          </cell>
          <cell r="F304" t="str">
            <v>8-30' (3-10m)</v>
          </cell>
          <cell r="H304">
            <v>4</v>
          </cell>
        </row>
        <row r="305">
          <cell r="C305" t="str">
            <v>Blue</v>
          </cell>
          <cell r="E305" t="str">
            <v>June - September</v>
          </cell>
          <cell r="F305" t="str">
            <v>8-30' (3-10m)</v>
          </cell>
          <cell r="H305">
            <v>4</v>
          </cell>
        </row>
        <row r="308">
          <cell r="C308" t="str">
            <v>White</v>
          </cell>
          <cell r="D308" t="str">
            <v>½-1" (1-3cm)</v>
          </cell>
          <cell r="E308" t="str">
            <v>June - July</v>
          </cell>
          <cell r="F308" t="str">
            <v>12-20' (3.5-6m)</v>
          </cell>
          <cell r="H308">
            <v>4</v>
          </cell>
          <cell r="K308" t="str">
            <v>Yes</v>
          </cell>
        </row>
        <row r="309">
          <cell r="C309" t="str">
            <v>White</v>
          </cell>
          <cell r="E309" t="str">
            <v>May - June</v>
          </cell>
          <cell r="F309" t="str">
            <v>12-20' (3.5-6m)</v>
          </cell>
          <cell r="H309">
            <v>3</v>
          </cell>
          <cell r="K309" t="str">
            <v>Yes</v>
          </cell>
        </row>
        <row r="310">
          <cell r="C310" t="str">
            <v>White</v>
          </cell>
          <cell r="E310" t="str">
            <v>May - June</v>
          </cell>
          <cell r="F310" t="str">
            <v>12-20' (3.5-6m)</v>
          </cell>
          <cell r="H310">
            <v>3</v>
          </cell>
          <cell r="K310" t="str">
            <v>Yes</v>
          </cell>
        </row>
        <row r="311">
          <cell r="F311" t="str">
            <v>15-20' (4.5-6m)</v>
          </cell>
          <cell r="H311">
            <v>5</v>
          </cell>
        </row>
        <row r="312">
          <cell r="H312">
            <v>6</v>
          </cell>
        </row>
        <row r="313">
          <cell r="F313" t="str">
            <v>12-20' (3.5-6m)</v>
          </cell>
          <cell r="H313">
            <v>5</v>
          </cell>
        </row>
        <row r="314">
          <cell r="H314">
            <v>5</v>
          </cell>
        </row>
        <row r="315">
          <cell r="C315" t="str">
            <v>Greenish Yellow</v>
          </cell>
          <cell r="D315" t="str">
            <v>½-1" (1-3cm)</v>
          </cell>
          <cell r="E315" t="str">
            <v>July - August</v>
          </cell>
          <cell r="F315" t="str">
            <v>12-20' (3.5-6m)</v>
          </cell>
          <cell r="H315">
            <v>3</v>
          </cell>
          <cell r="K315" t="str">
            <v>Yes</v>
          </cell>
        </row>
        <row r="316">
          <cell r="C316" t="str">
            <v>Greenish Yellow</v>
          </cell>
          <cell r="E316" t="str">
            <v>July - August</v>
          </cell>
          <cell r="F316" t="str">
            <v>12-20' (3.5-6m)</v>
          </cell>
          <cell r="H316">
            <v>3</v>
          </cell>
          <cell r="K316" t="str">
            <v>Yes</v>
          </cell>
        </row>
        <row r="317">
          <cell r="C317" t="str">
            <v>Greenish Yellow</v>
          </cell>
          <cell r="E317" t="str">
            <v>July - August</v>
          </cell>
          <cell r="F317" t="str">
            <v>12-20' (3.5-6m)</v>
          </cell>
          <cell r="H317">
            <v>3</v>
          </cell>
          <cell r="K317" t="str">
            <v>Yes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8">
          <cell r="B8" t="str">
            <v>Clematis  Assorted</v>
          </cell>
        </row>
        <row r="9">
          <cell r="B9" t="str">
            <v>Clematis Allanah</v>
          </cell>
        </row>
        <row r="10">
          <cell r="B10" t="str">
            <v>Clematis Alpina  Constance</v>
          </cell>
        </row>
        <row r="11">
          <cell r="B11" t="str">
            <v>Clematis Alpina Francis Rivis</v>
          </cell>
        </row>
        <row r="12">
          <cell r="B12" t="str">
            <v>Clematis Alpina  Helsingborg</v>
          </cell>
        </row>
        <row r="13">
          <cell r="B13" t="str">
            <v>Clematis Alpina Pamela Jackman</v>
          </cell>
        </row>
        <row r="14">
          <cell r="B14" t="str">
            <v>Clematis Alpina  Pink Flamingo</v>
          </cell>
        </row>
        <row r="15">
          <cell r="B15" t="str">
            <v>Clematis Alpina  Ruby</v>
          </cell>
        </row>
        <row r="16">
          <cell r="B16" t="str">
            <v>Clematis Alpina Stolwijk's Gold</v>
          </cell>
        </row>
        <row r="17">
          <cell r="B17" t="str">
            <v>Clematis Alpina Willy</v>
          </cell>
        </row>
        <row r="18">
          <cell r="B18" t="str">
            <v>Clematis AMERICAN BEAUTY PP 19627</v>
          </cell>
        </row>
        <row r="19">
          <cell r="B19" t="str">
            <v>Clematis ANDREW VANLAEKEN PP22829</v>
          </cell>
        </row>
        <row r="20">
          <cell r="B20" t="str">
            <v>Clematis Arabella</v>
          </cell>
        </row>
        <row r="21">
          <cell r="B21" t="str">
            <v>Clematis Armandii Apple Blossom</v>
          </cell>
        </row>
        <row r="22">
          <cell r="B22" t="str">
            <v>Clematis Armandii Snowdrift</v>
          </cell>
        </row>
        <row r="23">
          <cell r="B23" t="str">
            <v>Clematis Asao</v>
          </cell>
        </row>
        <row r="24">
          <cell r="B24" t="str">
            <v>Clematis Ascotiensis</v>
          </cell>
        </row>
        <row r="25">
          <cell r="B25" t="str">
            <v>Clematis Barbara Dibley</v>
          </cell>
        </row>
        <row r="26">
          <cell r="B26" t="str">
            <v>Clematis Barbara Jackman</v>
          </cell>
        </row>
        <row r="27">
          <cell r="B27" t="str">
            <v>Clematis Bees Jubilee</v>
          </cell>
        </row>
        <row r="28">
          <cell r="B28" t="str">
            <v>Clematis Belle of Woking</v>
          </cell>
        </row>
        <row r="29">
          <cell r="B29" t="str">
            <v>Clematis Blue Climador</v>
          </cell>
        </row>
        <row r="30">
          <cell r="B30" t="str">
            <v>Clematis Blue Light</v>
          </cell>
        </row>
        <row r="31">
          <cell r="B31" t="str">
            <v>Clematis BLUE HORIZON</v>
          </cell>
        </row>
        <row r="32">
          <cell r="B32" t="str">
            <v>Clematis Blue Ravine</v>
          </cell>
        </row>
        <row r="33">
          <cell r="B33" t="str">
            <v>Clematis BLUSH</v>
          </cell>
        </row>
        <row r="34">
          <cell r="B34" t="str">
            <v>Clematis C.W. Dowman</v>
          </cell>
        </row>
        <row r="35">
          <cell r="B35" t="str">
            <v>Clematis CAMEO</v>
          </cell>
        </row>
        <row r="36">
          <cell r="B36" t="str">
            <v>Clematis Candida</v>
          </cell>
        </row>
        <row r="37">
          <cell r="B37" t="str">
            <v>Clematis Captaine Thielleaux</v>
          </cell>
        </row>
        <row r="38">
          <cell r="B38" t="str">
            <v>Clematis Carnaby</v>
          </cell>
        </row>
        <row r="39">
          <cell r="B39" t="str">
            <v>Clematis CARNIVAL PP17597</v>
          </cell>
        </row>
        <row r="40">
          <cell r="B40" t="str">
            <v>Clematis Caroline</v>
          </cell>
        </row>
        <row r="41">
          <cell r="B41" t="str">
            <v>Clematis Cartmanii Joe</v>
          </cell>
        </row>
        <row r="42">
          <cell r="B42" t="str">
            <v>Clematis Charissima</v>
          </cell>
        </row>
        <row r="43">
          <cell r="B43" t="str">
            <v>Clematis Chrysocoma sericea</v>
          </cell>
        </row>
        <row r="44">
          <cell r="B44" t="str">
            <v>Clematis Cirrhosa Balearica</v>
          </cell>
        </row>
        <row r="45">
          <cell r="B45" t="str">
            <v>Clematis Cirrhosa Freckles</v>
          </cell>
        </row>
        <row r="46">
          <cell r="B46" t="str">
            <v>Clematis Comtesse De Bouchard</v>
          </cell>
        </row>
        <row r="47">
          <cell r="B47" t="str">
            <v>Clematis Countess of Lovelace</v>
          </cell>
        </row>
        <row r="48">
          <cell r="B48" t="str">
            <v>Clematis Crimson Star</v>
          </cell>
        </row>
        <row r="49">
          <cell r="B49" t="str">
            <v>Clematis Crispa</v>
          </cell>
        </row>
        <row r="50">
          <cell r="B50" t="str">
            <v>Clematis Daniel Deronda-Blue</v>
          </cell>
        </row>
        <row r="51">
          <cell r="B51" t="str">
            <v>Clematis Dominika</v>
          </cell>
        </row>
        <row r="52">
          <cell r="B52" t="str">
            <v>Clematis Dorothy Tolver</v>
          </cell>
        </row>
        <row r="53">
          <cell r="B53" t="str">
            <v>Clematis Dorothy Walton</v>
          </cell>
        </row>
        <row r="54">
          <cell r="B54" t="str">
            <v>Clematis Dr. Ruppel</v>
          </cell>
        </row>
        <row r="55">
          <cell r="B55" t="str">
            <v>Clematis Duch Edinborgh</v>
          </cell>
        </row>
        <row r="56">
          <cell r="B56" t="str">
            <v>Clematis Early Sensation</v>
          </cell>
        </row>
        <row r="57">
          <cell r="B57" t="str">
            <v>Clematis Edo Murasaki</v>
          </cell>
        </row>
        <row r="58">
          <cell r="B58" t="str">
            <v>Clematis Elsa Spath</v>
          </cell>
        </row>
        <row r="59">
          <cell r="B59" t="str">
            <v>Clematis Ernest Markham</v>
          </cell>
        </row>
        <row r="60">
          <cell r="B60" t="str">
            <v>Clematis Etoile Violette</v>
          </cell>
        </row>
        <row r="61">
          <cell r="B61" t="str">
            <v>Clematis Fair Rosamund</v>
          </cell>
        </row>
        <row r="62">
          <cell r="B62" t="str">
            <v>Clematis FAIRY DUST</v>
          </cell>
        </row>
        <row r="63">
          <cell r="B63" t="str">
            <v>Clematis Fargesioides</v>
          </cell>
        </row>
        <row r="64">
          <cell r="B64" t="str">
            <v xml:space="preserve">Clematis FESTIVAL PP22817 </v>
          </cell>
        </row>
        <row r="65">
          <cell r="B65" t="str">
            <v>Clematis Fireflame</v>
          </cell>
        </row>
        <row r="66">
          <cell r="B66" t="str">
            <v>Clematis Fireworks</v>
          </cell>
        </row>
        <row r="67">
          <cell r="B67" t="str">
            <v>Clematis Florida alba plena</v>
          </cell>
        </row>
        <row r="68">
          <cell r="B68" t="str">
            <v>Clematis Florida Sieboldii</v>
          </cell>
        </row>
        <row r="69">
          <cell r="B69" t="str">
            <v>Clematis Frederyk Chopin</v>
          </cell>
        </row>
        <row r="70">
          <cell r="B70" t="str">
            <v>Clematis Fuji Musume</v>
          </cell>
        </row>
        <row r="71">
          <cell r="B71" t="str">
            <v>Clematis Gen Sikorski</v>
          </cell>
        </row>
        <row r="72">
          <cell r="B72" t="str">
            <v>Clematis Gillian Blades</v>
          </cell>
        </row>
        <row r="73">
          <cell r="B73" t="str">
            <v>Clematis Guernsey Cream</v>
          </cell>
        </row>
        <row r="74">
          <cell r="B74" t="str">
            <v>Clematis Guiding Star</v>
          </cell>
        </row>
        <row r="75">
          <cell r="B75" t="str">
            <v>Clematis Gypsy Queen</v>
          </cell>
        </row>
        <row r="76">
          <cell r="B76" t="str">
            <v>Clematis H. F. Young</v>
          </cell>
        </row>
        <row r="77">
          <cell r="B77" t="str">
            <v>Clematis Hagley Hybrid</v>
          </cell>
        </row>
        <row r="78">
          <cell r="B78" t="str">
            <v>Clematis Haku Okan</v>
          </cell>
        </row>
        <row r="79">
          <cell r="B79" t="str">
            <v>Clematis Halina Noll</v>
          </cell>
        </row>
        <row r="80">
          <cell r="B80" t="str">
            <v>Clematis Hania</v>
          </cell>
        </row>
        <row r="81">
          <cell r="B81" t="str">
            <v>Clematis Henryi</v>
          </cell>
        </row>
        <row r="82">
          <cell r="B82" t="str">
            <v>Clematis Heracleifolia Davidiana</v>
          </cell>
        </row>
        <row r="83">
          <cell r="B83" t="str">
            <v>Clematis Honora</v>
          </cell>
        </row>
        <row r="84">
          <cell r="B84" t="str">
            <v>Clematis Horn of Plenty</v>
          </cell>
        </row>
        <row r="85">
          <cell r="B85" t="str">
            <v>Clematis Huldine</v>
          </cell>
        </row>
        <row r="86">
          <cell r="B86" t="str">
            <v>Clematis Huvi</v>
          </cell>
        </row>
        <row r="87">
          <cell r="B87" t="str">
            <v>Clematis Insperation</v>
          </cell>
        </row>
        <row r="88">
          <cell r="B88" t="str">
            <v>Clematis Integrifolia Alionushka</v>
          </cell>
        </row>
        <row r="89">
          <cell r="B89" t="str">
            <v>Clematis Integrifolia Blue Boy</v>
          </cell>
        </row>
        <row r="90">
          <cell r="B90" t="str">
            <v>Clematis Integrifolia Durandii</v>
          </cell>
        </row>
        <row r="91">
          <cell r="B91" t="str">
            <v>Clematis Integrifolia Fascination</v>
          </cell>
        </row>
        <row r="92">
          <cell r="B92" t="str">
            <v>Clematis Integrifolia Olgea</v>
          </cell>
        </row>
        <row r="93">
          <cell r="B93" t="str">
            <v xml:space="preserve">Clematis Integrifolia Pamiat Serdtsa </v>
          </cell>
        </row>
        <row r="94">
          <cell r="B94" t="str">
            <v>Clematis Integrifolia Rooguchi</v>
          </cell>
        </row>
        <row r="95">
          <cell r="B95" t="str">
            <v>Clematis IRENE</v>
          </cell>
        </row>
        <row r="96">
          <cell r="B96" t="str">
            <v>Clematis Jackmanii</v>
          </cell>
        </row>
        <row r="97">
          <cell r="B97" t="str">
            <v>Clematis Jackmanii Alba</v>
          </cell>
        </row>
        <row r="98">
          <cell r="B98" t="str">
            <v>Clematis Jackman Superba</v>
          </cell>
        </row>
        <row r="99">
          <cell r="B99" t="str">
            <v>Clematis JACKPOT</v>
          </cell>
        </row>
        <row r="100">
          <cell r="B100" t="str">
            <v>Clematis Jan Fopma</v>
          </cell>
        </row>
        <row r="101">
          <cell r="B101" t="str">
            <v>Clematis Joan Picton</v>
          </cell>
        </row>
        <row r="102">
          <cell r="B102" t="str">
            <v>Clematis Joe Zari</v>
          </cell>
        </row>
        <row r="103">
          <cell r="B103" t="str">
            <v>Clematis John Paul II</v>
          </cell>
        </row>
        <row r="104">
          <cell r="B104" t="str">
            <v>Clematis John Warren</v>
          </cell>
        </row>
        <row r="105">
          <cell r="B105" t="str">
            <v>Clematis Julka</v>
          </cell>
        </row>
        <row r="106">
          <cell r="B106" t="str">
            <v>Clematis Kardinal Wyszynski</v>
          </cell>
        </row>
        <row r="107">
          <cell r="B107" t="str">
            <v>Clematis Kathleen Dunford</v>
          </cell>
        </row>
        <row r="108">
          <cell r="B108" t="str">
            <v>Clematis Kilian Donahue</v>
          </cell>
        </row>
        <row r="109">
          <cell r="B109" t="str">
            <v>Clematis Kiri te Kanawa</v>
          </cell>
        </row>
        <row r="110">
          <cell r="B110" t="str">
            <v>Clematis Konigekind Blue Climador TM</v>
          </cell>
        </row>
        <row r="111">
          <cell r="B111" t="str">
            <v>Clematis Koreana Brunet</v>
          </cell>
        </row>
        <row r="112">
          <cell r="B112" t="str">
            <v>Clematis Lady Caroline Neville</v>
          </cell>
        </row>
        <row r="113">
          <cell r="B113" t="str">
            <v>Clematis Lasurstern</v>
          </cell>
        </row>
        <row r="114">
          <cell r="B114" t="str">
            <v>Clematis Lemon Bells</v>
          </cell>
        </row>
        <row r="115">
          <cell r="B115" t="str">
            <v>Clematis Little Lemon</v>
          </cell>
        </row>
        <row r="116">
          <cell r="B116" t="str">
            <v>Clematis Lincoln Star</v>
          </cell>
        </row>
        <row r="117">
          <cell r="B117" t="str">
            <v>Clematis LOLA</v>
          </cell>
        </row>
        <row r="118">
          <cell r="B118" t="str">
            <v>Clematis Lord Nevill</v>
          </cell>
        </row>
        <row r="119">
          <cell r="B119" t="str">
            <v>Clematis Louise Row</v>
          </cell>
        </row>
        <row r="120">
          <cell r="B120" t="str">
            <v>Clematis Macropetala Blue Bird</v>
          </cell>
        </row>
        <row r="121">
          <cell r="B121" t="str">
            <v>Clematis Macropetala Jan Lindmark</v>
          </cell>
        </row>
        <row r="122">
          <cell r="B122" t="str">
            <v>Clematis Macropetala Lagoon</v>
          </cell>
        </row>
        <row r="123">
          <cell r="B123" t="str">
            <v>Clematis Macropetala Maidwell Hall</v>
          </cell>
        </row>
        <row r="124">
          <cell r="B124" t="str">
            <v>Clematis Macropetala Markham Pink</v>
          </cell>
        </row>
        <row r="125">
          <cell r="B125" t="str">
            <v>Clematis Macropetala Rosy O'Grady</v>
          </cell>
        </row>
        <row r="126">
          <cell r="B126" t="str">
            <v>Clematis Macropetala White Swan</v>
          </cell>
        </row>
        <row r="127">
          <cell r="B127" t="str">
            <v>Clematis Clematis Marie Louise Jensen tm</v>
          </cell>
        </row>
        <row r="128">
          <cell r="B128" t="str">
            <v>Clematis Margaret Hunt</v>
          </cell>
        </row>
        <row r="129">
          <cell r="B129" t="str">
            <v>Clematis MARY JANE</v>
          </cell>
        </row>
        <row r="130">
          <cell r="B130" t="str">
            <v>Clematis MEXICAN BEAUTY</v>
          </cell>
        </row>
        <row r="131">
          <cell r="B131" t="str">
            <v>Clematis Miss Bateman</v>
          </cell>
        </row>
        <row r="132">
          <cell r="B132" t="str">
            <v>Clematis Mme Julia Correvon</v>
          </cell>
        </row>
        <row r="133">
          <cell r="B133" t="str">
            <v>Clematis Mme Le Coultre</v>
          </cell>
        </row>
        <row r="134">
          <cell r="B134" t="str">
            <v>Clematis Montana  Broughton Star</v>
          </cell>
        </row>
        <row r="135">
          <cell r="B135" t="str">
            <v>Clematis Montana  Elizabeth</v>
          </cell>
        </row>
        <row r="136">
          <cell r="B136" t="str">
            <v>Clematis Montana Fragrant Spring</v>
          </cell>
        </row>
        <row r="137">
          <cell r="B137" t="str">
            <v>Clematis Montana  Freda</v>
          </cell>
        </row>
        <row r="138">
          <cell r="B138" t="str">
            <v>Clematis Montana Grandiflora</v>
          </cell>
        </row>
        <row r="139">
          <cell r="B139" t="str">
            <v>Clematis Montana Pink Perfection</v>
          </cell>
        </row>
        <row r="140">
          <cell r="B140" t="str">
            <v>Clematis Montana Rubens</v>
          </cell>
        </row>
        <row r="141">
          <cell r="B141" t="str">
            <v>Clematis Montana Tetra Rose</v>
          </cell>
        </row>
        <row r="142">
          <cell r="B142" t="str">
            <v>Clematis Moonlight</v>
          </cell>
        </row>
        <row r="143">
          <cell r="B143" t="str">
            <v>Clematis Mrs Cholmondely</v>
          </cell>
        </row>
        <row r="144">
          <cell r="B144" t="str">
            <v>Clematis Mrs N Thompson</v>
          </cell>
        </row>
        <row r="145">
          <cell r="B145" t="str">
            <v>Clematis Mrs P T James</v>
          </cell>
        </row>
        <row r="146">
          <cell r="B146" t="str">
            <v>Clematis Mrs Spencer Castle</v>
          </cell>
        </row>
        <row r="147">
          <cell r="B147" t="str">
            <v>Clematis Multi Blue</v>
          </cell>
        </row>
        <row r="148">
          <cell r="B148" t="str">
            <v xml:space="preserve">Clematis My Angel </v>
          </cell>
        </row>
        <row r="149">
          <cell r="B149" t="str">
            <v>Clematis Negritjanka (African Girl)</v>
          </cell>
        </row>
        <row r="150">
          <cell r="B150" t="str">
            <v>Clematis Nelly Moser</v>
          </cell>
        </row>
        <row r="151">
          <cell r="B151" t="str">
            <v>Clematis New Love</v>
          </cell>
        </row>
        <row r="152">
          <cell r="B152" t="str">
            <v>Clematis Niobe</v>
          </cell>
        </row>
        <row r="153">
          <cell r="B153" t="str">
            <v>Clematis Omoshiro</v>
          </cell>
        </row>
        <row r="154">
          <cell r="B154" t="str">
            <v>Clematis Paniculata (terniflora) -Sweet Autumn</v>
          </cell>
        </row>
        <row r="155">
          <cell r="B155" t="str">
            <v>Clematis PARADISE</v>
          </cell>
        </row>
        <row r="156">
          <cell r="B156" t="str">
            <v>Clematis Perle D'Azur</v>
          </cell>
        </row>
        <row r="157">
          <cell r="B157" t="str">
            <v>Clematis Piilu</v>
          </cell>
        </row>
        <row r="158">
          <cell r="B158" t="str">
            <v>Clematis Pink Champagne</v>
          </cell>
        </row>
        <row r="159">
          <cell r="B159" t="str">
            <v>Clematis Pink Fantasy</v>
          </cell>
        </row>
        <row r="160">
          <cell r="B160" t="str">
            <v>Clematis Prince Charles</v>
          </cell>
        </row>
        <row r="161">
          <cell r="B161" t="str">
            <v>Clematis Prince Phillip</v>
          </cell>
        </row>
        <row r="162">
          <cell r="B162" t="str">
            <v xml:space="preserve">Clematis Princess Diana </v>
          </cell>
        </row>
        <row r="163">
          <cell r="B163" t="str">
            <v>Clematis Proteus</v>
          </cell>
        </row>
        <row r="164">
          <cell r="B164" t="str">
            <v>Clematis Purple Climador</v>
          </cell>
        </row>
        <row r="165">
          <cell r="B165" t="str">
            <v>Clematis Ramona</v>
          </cell>
        </row>
        <row r="166">
          <cell r="B166" t="str">
            <v>Clematis Red Star</v>
          </cell>
        </row>
        <row r="167">
          <cell r="B167" t="str">
            <v>Clematis Rehderiana</v>
          </cell>
        </row>
        <row r="168">
          <cell r="B168" t="str">
            <v>Clematis Clematis Reiman tm</v>
          </cell>
        </row>
        <row r="169">
          <cell r="B169" t="str">
            <v>Clematis Rhapsody</v>
          </cell>
        </row>
        <row r="170">
          <cell r="B170" t="str">
            <v>Clematis RIVIERA</v>
          </cell>
        </row>
        <row r="171">
          <cell r="B171" t="str">
            <v>Clematis Romantica</v>
          </cell>
        </row>
        <row r="172">
          <cell r="B172" t="str">
            <v>Clematis Rouge Cardinal</v>
          </cell>
        </row>
        <row r="174">
          <cell r="B174" t="str">
            <v>Clematis Royalty</v>
          </cell>
        </row>
        <row r="175">
          <cell r="B175" t="str">
            <v>Clematis Clematis Ruutel tm</v>
          </cell>
        </row>
        <row r="176">
          <cell r="B176" t="str">
            <v>Clematis Sally Cadge</v>
          </cell>
        </row>
        <row r="177">
          <cell r="B177" t="str">
            <v>Clematis Sapphire Indigo</v>
          </cell>
        </row>
        <row r="178">
          <cell r="B178" t="str">
            <v>Clematis Scartho Gem</v>
          </cell>
        </row>
        <row r="179">
          <cell r="B179" t="str">
            <v>Clematis Sealand Gem</v>
          </cell>
        </row>
        <row r="180">
          <cell r="B180" t="str">
            <v>Clematis Serenata</v>
          </cell>
        </row>
        <row r="181">
          <cell r="B181" t="str">
            <v>Clematis Silver Moon</v>
          </cell>
        </row>
        <row r="182">
          <cell r="B182" t="str">
            <v>Clematis SILVER STAR</v>
          </cell>
        </row>
        <row r="183">
          <cell r="B183" t="str">
            <v>Clematis Snow Queen</v>
          </cell>
        </row>
        <row r="184">
          <cell r="B184" t="str">
            <v>Clematis Star of India</v>
          </cell>
        </row>
        <row r="185">
          <cell r="B185" t="str">
            <v>Clematis SPRINKLES PP14787</v>
          </cell>
        </row>
        <row r="186">
          <cell r="B186" t="str">
            <v>Clematis SUMMER BREEZE</v>
          </cell>
        </row>
        <row r="187">
          <cell r="B187" t="str">
            <v>Clematis Sunset</v>
          </cell>
        </row>
        <row r="188">
          <cell r="B188" t="str">
            <v>Clematis SUZANNE</v>
          </cell>
        </row>
        <row r="189">
          <cell r="B189" t="str">
            <v>Clematis Sympatia</v>
          </cell>
        </row>
        <row r="190">
          <cell r="B190" t="str">
            <v xml:space="preserve">Clematis Taiga </v>
          </cell>
        </row>
        <row r="191">
          <cell r="B191" t="str">
            <v>Clematis Tangutica Golden Harvest</v>
          </cell>
        </row>
        <row r="192">
          <cell r="B192" t="str">
            <v>Clematis Teshio</v>
          </cell>
        </row>
        <row r="193">
          <cell r="B193" t="str">
            <v>Clematis Texensis Duchess of Albany</v>
          </cell>
        </row>
        <row r="194">
          <cell r="B194" t="str">
            <v>Clematis Texensis Etoile Rose</v>
          </cell>
        </row>
        <row r="195">
          <cell r="B195" t="str">
            <v>Clematis Texensis Gravetye Beauty</v>
          </cell>
        </row>
        <row r="196">
          <cell r="B196" t="str">
            <v>Clematis Texensis Pagoda</v>
          </cell>
        </row>
        <row r="197">
          <cell r="B197" t="str">
            <v>Clematis The First Lady</v>
          </cell>
        </row>
        <row r="198">
          <cell r="B198" t="str">
            <v>Clematis The President</v>
          </cell>
        </row>
        <row r="199">
          <cell r="B199" t="str">
            <v>Clematis The Vagabond</v>
          </cell>
        </row>
        <row r="200">
          <cell r="B200" t="str">
            <v xml:space="preserve">Clematis Tie Dye PP 18913 </v>
          </cell>
        </row>
        <row r="201">
          <cell r="B201" t="str">
            <v>Clematis Toki</v>
          </cell>
        </row>
        <row r="202">
          <cell r="B202" t="str">
            <v>Clematis TRACY LEE</v>
          </cell>
        </row>
        <row r="203">
          <cell r="B203" t="str">
            <v>Clematis Triternata Rubromarginata</v>
          </cell>
        </row>
        <row r="204">
          <cell r="B204" t="str">
            <v>Clematis Vancouver Blue Lion</v>
          </cell>
        </row>
        <row r="205">
          <cell r="B205" t="str">
            <v>Clematis Vancouver ™ Cotton Candy</v>
          </cell>
        </row>
        <row r="206">
          <cell r="B206" t="str">
            <v xml:space="preserve">Clematis Vancouver ™ Danielle </v>
          </cell>
        </row>
        <row r="207">
          <cell r="B207" t="str">
            <v>Clematis Vancouver™ Daybreak</v>
          </cell>
        </row>
        <row r="208">
          <cell r="B208" t="str">
            <v>Clematis Vancouver™ Deborah Dahl</v>
          </cell>
        </row>
        <row r="209">
          <cell r="B209" t="str">
            <v>Clematis Vancouver™ Fragrant star</v>
          </cell>
        </row>
        <row r="210">
          <cell r="B210" t="str">
            <v>Clematis Vancouver™ Morning Mist</v>
          </cell>
        </row>
        <row r="211">
          <cell r="B211" t="str">
            <v>Clematis Vancouver™ Mystic Gem</v>
          </cell>
        </row>
        <row r="212">
          <cell r="B212" t="str">
            <v>Clematis Vancouver™ Plum Gorgeus</v>
          </cell>
        </row>
        <row r="213">
          <cell r="B213" t="str">
            <v>Clematis Vancouver Purple Tide</v>
          </cell>
        </row>
        <row r="214">
          <cell r="B214" t="str">
            <v xml:space="preserve">Clematis Vancouver™ Sea Breeze </v>
          </cell>
        </row>
        <row r="215">
          <cell r="B215" t="str">
            <v xml:space="preserve">Clematis Vancouver™ Starry Night </v>
          </cell>
        </row>
        <row r="216">
          <cell r="B216" t="str">
            <v>Clematis Veronica's Choice</v>
          </cell>
        </row>
        <row r="217">
          <cell r="B217" t="str">
            <v>Clematis Ville De Lyon</v>
          </cell>
        </row>
        <row r="218">
          <cell r="B218" t="str">
            <v>Clematis Violet Elizabeth</v>
          </cell>
        </row>
        <row r="219">
          <cell r="B219" t="str">
            <v>Clematis Viticella Alba Luxurians</v>
          </cell>
        </row>
        <row r="220">
          <cell r="B220" t="str">
            <v>Clematis Viticella Betty Corning</v>
          </cell>
        </row>
        <row r="221">
          <cell r="B221" t="str">
            <v>Clematis Viticella Blue Angel</v>
          </cell>
        </row>
        <row r="222">
          <cell r="B222" t="str">
            <v>Clematis Viticella Emilia Plater</v>
          </cell>
        </row>
        <row r="223">
          <cell r="B223" t="str">
            <v>Clematis Viticella Minuet</v>
          </cell>
        </row>
        <row r="224">
          <cell r="B224" t="str">
            <v>Clematis Viticella Polish Spirit</v>
          </cell>
        </row>
        <row r="225">
          <cell r="B225" t="str">
            <v>Clematis Viticella Purpurea Plena Elegans</v>
          </cell>
        </row>
        <row r="226">
          <cell r="B226" t="str">
            <v>Clematis Viticella Royal Velours</v>
          </cell>
        </row>
        <row r="227">
          <cell r="B227" t="str">
            <v>Clematis Viticella  Rubra</v>
          </cell>
        </row>
        <row r="228">
          <cell r="B228" t="str">
            <v>Clematis Viticella Venosa Violacea (Violette Stargazer)</v>
          </cell>
        </row>
        <row r="229">
          <cell r="B229" t="str">
            <v>Clematis Vyvian Pennell</v>
          </cell>
        </row>
        <row r="230">
          <cell r="B230" t="str">
            <v>Clematis Walter Pennell</v>
          </cell>
        </row>
        <row r="231">
          <cell r="B231" t="str">
            <v>Clematis Warsaw Nike</v>
          </cell>
        </row>
        <row r="232">
          <cell r="B232" t="str">
            <v>Clematis Westerplatte</v>
          </cell>
        </row>
        <row r="233">
          <cell r="B233" t="str">
            <v>Clematis Will Barron</v>
          </cell>
        </row>
        <row r="234">
          <cell r="B234" t="str">
            <v>Clematis Will Goodwin</v>
          </cell>
        </row>
        <row r="235">
          <cell r="B235" t="str">
            <v>Clematis PW Assorted</v>
          </cell>
        </row>
        <row r="236">
          <cell r="B236" t="str">
            <v>Clematis PW Diamond Ball</v>
          </cell>
        </row>
        <row r="237">
          <cell r="B237" t="str">
            <v>Clematis PW Happy Jack</v>
          </cell>
        </row>
        <row r="238">
          <cell r="B238" t="str">
            <v>Clematis PW Pink Mink</v>
          </cell>
        </row>
        <row r="239">
          <cell r="B239" t="str">
            <v>Clematis PW Sweet Summer Love</v>
          </cell>
        </row>
        <row r="240">
          <cell r="B240" t="str">
            <v>Clematis PW Viva Polonia</v>
          </cell>
        </row>
        <row r="241">
          <cell r="B241" t="str">
            <v>Misc Vines</v>
          </cell>
        </row>
        <row r="242">
          <cell r="B242" t="str">
            <v>Akebia Quinata (Chocolate Vine)</v>
          </cell>
        </row>
        <row r="243">
          <cell r="B243" t="str">
            <v>AmpelopsisElegans (Porcelain Vine)</v>
          </cell>
        </row>
        <row r="244">
          <cell r="B244" t="str">
            <v>Aristolochia Durior (Dutchmen's Pipe)</v>
          </cell>
        </row>
        <row r="245">
          <cell r="B245" t="str">
            <v>Bougainvillea Assorted</v>
          </cell>
        </row>
        <row r="246">
          <cell r="B246" t="str">
            <v>Campsis Assorted</v>
          </cell>
        </row>
        <row r="247">
          <cell r="B247" t="str">
            <v>Campsis Atropurpurea (Trumpet Vine)</v>
          </cell>
        </row>
        <row r="248">
          <cell r="B248" t="str">
            <v>Campsis Flamenco (Trumpet Vine)</v>
          </cell>
        </row>
        <row r="249">
          <cell r="B249" t="str">
            <v>Campsis Flava (Trumpet Vine)</v>
          </cell>
        </row>
        <row r="250">
          <cell r="B250" t="str">
            <v>Campsis Grandiflora (Trumpet Vine)</v>
          </cell>
        </row>
        <row r="251">
          <cell r="B251" t="str">
            <v>Campsis Indian Summer (Trumpet Vine)</v>
          </cell>
        </row>
        <row r="252">
          <cell r="B252" t="str">
            <v>Campsis Madame Galen (Trumpet Vine)</v>
          </cell>
        </row>
        <row r="253">
          <cell r="B253" t="str">
            <v>Holboellia Coriacea (China Blue Vine)</v>
          </cell>
        </row>
        <row r="254">
          <cell r="B254" t="str">
            <v>Hydrangea Assorted</v>
          </cell>
        </row>
        <row r="255">
          <cell r="B255" t="str">
            <v>Decumaria Barbara</v>
          </cell>
        </row>
        <row r="256">
          <cell r="B256" t="str">
            <v>Hydrangea Pet. Miranda</v>
          </cell>
        </row>
        <row r="257">
          <cell r="B257" t="str">
            <v xml:space="preserve">Hydrandea Petiolaris </v>
          </cell>
        </row>
        <row r="258">
          <cell r="B258" t="str">
            <v>Schizophragma Hydrangeoides-Moonlight</v>
          </cell>
        </row>
        <row r="259">
          <cell r="B259" t="str">
            <v>Schizophragma Hydrangeoides Rosea</v>
          </cell>
        </row>
        <row r="260">
          <cell r="B260" t="str">
            <v>Jasmine Assorted</v>
          </cell>
        </row>
        <row r="261">
          <cell r="B261" t="str">
            <v>Jasmine Nudiflorum (winter Jasmine)</v>
          </cell>
        </row>
        <row r="262">
          <cell r="B262" t="str">
            <v>Jasmine Officinale (white jasmine)</v>
          </cell>
        </row>
        <row r="263">
          <cell r="B263" t="str">
            <v>Jasmine Polyanthum (pink jasmine)</v>
          </cell>
        </row>
        <row r="264">
          <cell r="B264" t="str">
            <v>Jasmine Stephanense</v>
          </cell>
        </row>
        <row r="265">
          <cell r="B265" t="str">
            <v>Trachelospermum jasminoidesTri-color</v>
          </cell>
        </row>
        <row r="266">
          <cell r="B266" t="str">
            <v>Trachelospermum jasm. (Star Jasmine)</v>
          </cell>
        </row>
        <row r="267">
          <cell r="B267" t="str">
            <v>Trachelospermum Star of Tuscany</v>
          </cell>
        </row>
        <row r="268">
          <cell r="B268" t="str">
            <v>Lonciera Assorted</v>
          </cell>
        </row>
        <row r="269">
          <cell r="B269" t="str">
            <v xml:space="preserve">Lonicera periclymenum Belgica </v>
          </cell>
        </row>
        <row r="270">
          <cell r="B270" t="str">
            <v xml:space="preserve">Lonicera Candy Swirl </v>
          </cell>
        </row>
        <row r="271">
          <cell r="B271" t="str">
            <v xml:space="preserve">Lonicera Dropmore Scarlet </v>
          </cell>
        </row>
        <row r="272">
          <cell r="B272" t="str">
            <v>Lonicera Gold Flame</v>
          </cell>
        </row>
        <row r="273">
          <cell r="B273" t="str">
            <v>Lonicera japonica Halliana</v>
          </cell>
        </row>
        <row r="274">
          <cell r="B274" t="str">
            <v>Lonicera Harlequin</v>
          </cell>
        </row>
        <row r="275">
          <cell r="B275" t="str">
            <v>Lonicera Henryi</v>
          </cell>
        </row>
        <row r="276">
          <cell r="B276" t="str">
            <v>Lonicera periclymenum Honey Baby</v>
          </cell>
        </row>
        <row r="277">
          <cell r="B277" t="str">
            <v>Lonicera Mandarin</v>
          </cell>
        </row>
        <row r="278">
          <cell r="B278" t="str">
            <v xml:space="preserve">Lonicera periclymenum Serotina </v>
          </cell>
        </row>
        <row r="279">
          <cell r="B279" t="str">
            <v>Lonicera periclymenum Tragophylla</v>
          </cell>
        </row>
        <row r="280">
          <cell r="B280" t="str">
            <v>Mandevilla Assorted</v>
          </cell>
        </row>
        <row r="281">
          <cell r="B281" t="str">
            <v>Parthenocissus Assorted</v>
          </cell>
        </row>
        <row r="282">
          <cell r="B282" t="str">
            <v>Parthenocissus Engelmanii</v>
          </cell>
        </row>
        <row r="283">
          <cell r="B283" t="str">
            <v>Parthenocissus Henryana</v>
          </cell>
        </row>
        <row r="284">
          <cell r="B284" t="str">
            <v xml:space="preserve">Parthenocissus Quinquefolia </v>
          </cell>
        </row>
        <row r="285">
          <cell r="B285" t="str">
            <v xml:space="preserve">Parthenocissus Tri  Vietchii </v>
          </cell>
        </row>
        <row r="286">
          <cell r="B286" t="str">
            <v>Polygonum Aubertii (Silverlace Vine)</v>
          </cell>
        </row>
        <row r="287">
          <cell r="B287" t="str">
            <v>Roses Assorted</v>
          </cell>
        </row>
        <row r="288">
          <cell r="B288" t="str">
            <v>Rosa Antique 89</v>
          </cell>
        </row>
        <row r="289">
          <cell r="B289" t="str">
            <v>Rosa City of York</v>
          </cell>
        </row>
        <row r="290">
          <cell r="B290" t="str">
            <v>Rosa Dortmund</v>
          </cell>
        </row>
        <row r="291">
          <cell r="B291" t="str">
            <v>Rosa Dublin Bay</v>
          </cell>
        </row>
        <row r="292">
          <cell r="B292" t="str">
            <v>Rosa Goldener Olymp</v>
          </cell>
        </row>
        <row r="293">
          <cell r="B293" t="str">
            <v>Rosa Henry Kelsey</v>
          </cell>
        </row>
        <row r="294">
          <cell r="B294" t="str">
            <v>Rosa High Flyer</v>
          </cell>
        </row>
        <row r="295">
          <cell r="B295" t="str">
            <v>Rosa John Cabot</v>
          </cell>
        </row>
        <row r="296">
          <cell r="B296" t="str">
            <v>Rosa John Davis</v>
          </cell>
        </row>
        <row r="297">
          <cell r="B297" t="str">
            <v>Rosa Leverkusen</v>
          </cell>
        </row>
        <row r="298">
          <cell r="B298" t="str">
            <v>Rosa New Dawn</v>
          </cell>
        </row>
        <row r="299">
          <cell r="B299" t="str">
            <v>Rose Pinata</v>
          </cell>
        </row>
        <row r="300">
          <cell r="B300" t="str">
            <v>Rose Golden Showers</v>
          </cell>
        </row>
        <row r="301">
          <cell r="B301" t="str">
            <v>Rose William Baffin</v>
          </cell>
        </row>
        <row r="302">
          <cell r="B302" t="str">
            <v>Rosa William Booth</v>
          </cell>
        </row>
        <row r="303">
          <cell r="B303" t="str">
            <v>Wisteria Assorted</v>
          </cell>
        </row>
        <row r="304">
          <cell r="B304" t="str">
            <v>Wisteria floribunda Aunt Dee</v>
          </cell>
        </row>
        <row r="305">
          <cell r="B305" t="str">
            <v>Wisteria Blue Moon</v>
          </cell>
        </row>
        <row r="306">
          <cell r="B306" t="str">
            <v>Wisteria Floribunda Rosea</v>
          </cell>
        </row>
        <row r="307">
          <cell r="B307" t="str">
            <v>EDIBLES</v>
          </cell>
        </row>
        <row r="308">
          <cell r="B308" t="str">
            <v>Actindia Arguta Issai- (Kiwi)</v>
          </cell>
        </row>
        <row r="309">
          <cell r="B309" t="str">
            <v xml:space="preserve">Actin Kolomitka female </v>
          </cell>
        </row>
        <row r="310">
          <cell r="B310" t="str">
            <v>Actin Kolomitka male</v>
          </cell>
        </row>
        <row r="311">
          <cell r="B311" t="str">
            <v xml:space="preserve">Grape Himrod Seedless Green </v>
          </cell>
        </row>
        <row r="312">
          <cell r="B312" t="str">
            <v xml:space="preserve">Grape Black Monukka Seedless </v>
          </cell>
        </row>
        <row r="313">
          <cell r="B313" t="str">
            <v xml:space="preserve">Grape Suffolk Red Seedless </v>
          </cell>
        </row>
        <row r="314">
          <cell r="B314" t="str">
            <v xml:space="preserve">Grape Interlaken Seedless Yellow </v>
          </cell>
        </row>
        <row r="315">
          <cell r="B315" t="str">
            <v>Humulus Lupulus Aureus (Common Hop)</v>
          </cell>
        </row>
        <row r="316">
          <cell r="B316" t="str">
            <v>Humulus Lupulus Cascade (Common Hop)</v>
          </cell>
        </row>
        <row r="317">
          <cell r="B317" t="str">
            <v>Humulus Lupulus Nugget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Ideal Assortments 2023"/>
      <sheetName val="Stock Goals 0707"/>
      <sheetName val="Variety Info &amp; Ratings"/>
      <sheetName val="Unrooted Avail"/>
      <sheetName val="Production After June 24th"/>
      <sheetName val="30mm Elle"/>
      <sheetName val="60mm Ellepot"/>
      <sheetName val="2n1 80mm Elle New"/>
      <sheetName val="2 Gal 4n1"/>
      <sheetName val="2 Gal 4' 2024"/>
      <sheetName val="Quart 2024"/>
      <sheetName val="1 Gal IGC 2024"/>
      <sheetName val="1 Gal Prefinish 2024"/>
      <sheetName val="1 Gal Chain 2024"/>
      <sheetName val="Stock Avails old"/>
      <sheetName val="Stock Goals"/>
      <sheetName val="Clearview Reserves"/>
      <sheetName val="Stock Capacity"/>
      <sheetName val="1 Gal IGC"/>
      <sheetName val="Chain sales"/>
      <sheetName val="Chain Summary"/>
      <sheetName val="Stock Count"/>
      <sheetName val="Post Av30mm ails"/>
    </sheetNames>
    <sheetDataSet>
      <sheetData sheetId="0" refreshError="1"/>
      <sheetData sheetId="1" refreshError="1"/>
      <sheetData sheetId="2" refreshError="1"/>
      <sheetData sheetId="3" refreshError="1">
        <row r="6">
          <cell r="H6"/>
          <cell r="M6"/>
          <cell r="P6"/>
          <cell r="S6"/>
          <cell r="AC6"/>
          <cell r="AH6"/>
          <cell r="AK6"/>
          <cell r="AL6"/>
          <cell r="AM6"/>
          <cell r="AN6"/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B1:Z317"/>
  <sheetViews>
    <sheetView showGridLines="0" tabSelected="1" zoomScaleNormal="100" workbookViewId="0">
      <pane ySplit="7" topLeftCell="A248" activePane="bottomLeft" state="frozen"/>
      <selection pane="bottomLeft" activeCell="P1" sqref="P1:P1048576"/>
    </sheetView>
  </sheetViews>
  <sheetFormatPr defaultRowHeight="12.75" customHeight="1" x14ac:dyDescent="0.25"/>
  <cols>
    <col min="1" max="1" width="3.140625" customWidth="1"/>
    <col min="2" max="2" width="40" customWidth="1"/>
    <col min="3" max="3" width="14" style="6" customWidth="1"/>
    <col min="4" max="4" width="10.28515625" style="6" customWidth="1"/>
    <col min="5" max="14" width="10.28515625" style="2" customWidth="1"/>
    <col min="15" max="15" width="15.140625" style="2" bestFit="1" customWidth="1"/>
    <col min="16" max="16" width="7" style="40" hidden="1" customWidth="1"/>
    <col min="17" max="17" width="8.140625" style="42" bestFit="1" customWidth="1"/>
    <col min="18" max="18" width="11.7109375" style="42" customWidth="1"/>
    <col min="19" max="19" width="14.28515625" style="42" customWidth="1"/>
    <col min="20" max="20" width="11.28515625" style="42" customWidth="1"/>
    <col min="21" max="21" width="5" style="42" customWidth="1"/>
    <col min="22" max="22" width="5.140625" style="42" customWidth="1"/>
    <col min="23" max="23" width="7" style="42" customWidth="1"/>
    <col min="24" max="24" width="5.85546875" style="42" customWidth="1"/>
    <col min="25" max="25" width="6" style="42" customWidth="1"/>
    <col min="26" max="26" width="6.7109375" style="42" customWidth="1"/>
  </cols>
  <sheetData>
    <row r="1" spans="2:26" ht="12.75" hidden="1" customHeight="1" x14ac:dyDescent="0.25"/>
    <row r="2" spans="2:26" ht="12.75" hidden="1" customHeight="1" x14ac:dyDescent="0.25"/>
    <row r="3" spans="2:26" ht="30.75" customHeight="1" x14ac:dyDescent="0.25">
      <c r="B3" s="7"/>
      <c r="C3" s="8" t="s">
        <v>3</v>
      </c>
      <c r="D3" s="11"/>
      <c r="E3" s="12"/>
      <c r="F3" s="12"/>
      <c r="G3" s="4" t="s">
        <v>5</v>
      </c>
      <c r="H3" s="34"/>
      <c r="I3" s="49"/>
      <c r="J3" s="49"/>
      <c r="K3" s="49"/>
      <c r="L3" s="13"/>
      <c r="M3" s="13"/>
      <c r="N3" s="13"/>
      <c r="O3" s="13"/>
      <c r="P3" s="36" t="s">
        <v>23</v>
      </c>
      <c r="Q3" s="41"/>
      <c r="R3" s="59"/>
      <c r="S3" s="59"/>
      <c r="T3" s="59"/>
    </row>
    <row r="4" spans="2:26" ht="24" customHeight="1" x14ac:dyDescent="0.25">
      <c r="B4" s="7"/>
      <c r="C4" s="10" t="s">
        <v>2</v>
      </c>
      <c r="D4" s="11"/>
      <c r="E4" s="12"/>
      <c r="F4" s="12"/>
      <c r="G4" s="10" t="s">
        <v>6</v>
      </c>
      <c r="H4" s="35"/>
      <c r="I4" s="47"/>
      <c r="J4" s="47"/>
      <c r="K4" s="47"/>
      <c r="L4" s="12"/>
      <c r="M4" s="12"/>
      <c r="N4" s="12"/>
      <c r="O4" s="12"/>
      <c r="P4" s="37"/>
      <c r="Q4" s="41"/>
      <c r="R4" s="59"/>
      <c r="S4" s="59"/>
      <c r="T4" s="59"/>
    </row>
    <row r="5" spans="2:26" ht="42" customHeight="1" x14ac:dyDescent="0.25">
      <c r="B5" s="54" t="s">
        <v>1</v>
      </c>
      <c r="C5" s="9" t="s">
        <v>4</v>
      </c>
      <c r="D5" s="60"/>
      <c r="E5" s="61"/>
      <c r="F5" s="53"/>
      <c r="G5" s="26" t="s">
        <v>7</v>
      </c>
      <c r="H5" s="34"/>
      <c r="I5" s="49"/>
      <c r="J5" s="49"/>
      <c r="K5" s="49"/>
      <c r="L5" s="12"/>
      <c r="M5" s="12"/>
      <c r="N5" s="12"/>
      <c r="O5" s="12"/>
      <c r="P5" s="37"/>
      <c r="Q5" s="41"/>
      <c r="R5" s="59"/>
      <c r="S5" s="59"/>
      <c r="T5" s="59"/>
    </row>
    <row r="6" spans="2:26" s="5" customFormat="1" ht="20.25" customHeight="1" x14ac:dyDescent="0.25">
      <c r="B6" s="21"/>
      <c r="C6" s="25" t="s">
        <v>20</v>
      </c>
      <c r="D6" s="29"/>
      <c r="E6" s="30"/>
      <c r="F6" s="30"/>
      <c r="G6" s="30"/>
      <c r="H6" s="48"/>
      <c r="I6" s="48"/>
      <c r="J6" s="48"/>
      <c r="K6" s="48"/>
      <c r="L6" s="55"/>
      <c r="M6" s="55"/>
      <c r="N6" s="55"/>
      <c r="O6" s="55"/>
      <c r="P6" s="56"/>
      <c r="Q6" s="57"/>
      <c r="R6" s="43"/>
      <c r="S6" s="43"/>
      <c r="T6" s="43"/>
      <c r="U6" s="43"/>
      <c r="V6" s="43"/>
      <c r="W6" s="43"/>
      <c r="X6" s="43"/>
      <c r="Y6" s="43"/>
      <c r="Z6" s="43"/>
    </row>
    <row r="7" spans="2:26" s="5" customFormat="1" ht="78.75" customHeight="1" x14ac:dyDescent="0.25">
      <c r="B7" s="14" t="s">
        <v>9</v>
      </c>
      <c r="C7" s="20" t="s">
        <v>8</v>
      </c>
      <c r="D7" s="22" t="s">
        <v>24</v>
      </c>
      <c r="E7" s="27" t="str">
        <f>'[1]Post Avails'!$C$7</f>
        <v>30mm
75 per tray Available now</v>
      </c>
      <c r="F7" s="27" t="str">
        <f>'[1]Post Avails'!$D$7</f>
        <v>30mm
75 per tray June 15 2025</v>
      </c>
      <c r="G7" s="28" t="str">
        <f>'[1]Post Avails'!$G$7</f>
        <v>60mm 
28 per tray Available Now</v>
      </c>
      <c r="H7" s="28" t="str">
        <f>'[1]Post Avails'!$H$7</f>
        <v>60mm 
28 per tray Available Aug 1st 2025</v>
      </c>
      <c r="I7" s="58" t="str">
        <f>'[1]Post Avails'!$I$7</f>
        <v>60mm 
28 per tray Available Sept 1 2025</v>
      </c>
      <c r="J7" s="50" t="str">
        <f>'[1]Post Avails'!$M$7</f>
        <v>80mm
QF
18 per tray Available Now</v>
      </c>
      <c r="K7" s="50" t="str">
        <f>'[1]Post Avails'!$N$7</f>
        <v>80mm
QF
18 per tray Available Sept 1</v>
      </c>
      <c r="L7" s="23" t="str">
        <f>'[1]Post Avails'!$O$7</f>
        <v>80mm
2-in-1
18 per tray Available Now</v>
      </c>
      <c r="M7" s="23" t="str">
        <f>'[1]Post Avails'!$P$7</f>
        <v>80mm
2-in-1
18 per tray Available Sept 1 2025</v>
      </c>
      <c r="N7" s="24" t="str">
        <f>'[1]Post Avails'!$Q$7</f>
        <v>1 Gal Prefinish Available Jan 2026</v>
      </c>
      <c r="O7" s="32" t="s">
        <v>22</v>
      </c>
      <c r="P7" s="38" t="s">
        <v>0</v>
      </c>
      <c r="Q7" s="44" t="s">
        <v>10</v>
      </c>
      <c r="R7" s="45" t="s">
        <v>11</v>
      </c>
      <c r="S7" s="45" t="s">
        <v>12</v>
      </c>
      <c r="T7" s="45" t="s">
        <v>13</v>
      </c>
      <c r="U7" s="45" t="s">
        <v>14</v>
      </c>
      <c r="V7" s="45" t="s">
        <v>15</v>
      </c>
      <c r="W7" s="45" t="s">
        <v>16</v>
      </c>
      <c r="X7" s="45" t="s">
        <v>17</v>
      </c>
      <c r="Y7" s="45" t="s">
        <v>18</v>
      </c>
      <c r="Z7" s="45" t="s">
        <v>19</v>
      </c>
    </row>
    <row r="8" spans="2:26" ht="21.75" hidden="1" customHeight="1" x14ac:dyDescent="0.25">
      <c r="B8" s="1" t="str">
        <f>'[1]60mm'!B8</f>
        <v>Clematis  Assorted</v>
      </c>
      <c r="C8" s="15"/>
      <c r="D8" s="16"/>
      <c r="E8" s="33" t="s">
        <v>21</v>
      </c>
      <c r="F8" s="33" t="s">
        <v>21</v>
      </c>
      <c r="G8" s="33" t="s">
        <v>21</v>
      </c>
      <c r="H8" s="33" t="s">
        <v>21</v>
      </c>
      <c r="I8" s="33" t="s">
        <v>21</v>
      </c>
      <c r="J8" s="33" t="s">
        <v>21</v>
      </c>
      <c r="K8" s="33" t="s">
        <v>21</v>
      </c>
      <c r="L8" s="33" t="s">
        <v>21</v>
      </c>
      <c r="M8" s="33" t="s">
        <v>21</v>
      </c>
      <c r="N8" s="33" t="s">
        <v>21</v>
      </c>
      <c r="O8" s="33" t="s">
        <v>21</v>
      </c>
      <c r="P8" s="39">
        <f t="shared" ref="P8:P39" si="0">SUM(E8:N8)+IF(O8="Available",1,0)</f>
        <v>1</v>
      </c>
      <c r="Q8" s="46">
        <f>'[2]Variety Info &amp; Ratings'!H6</f>
        <v>0</v>
      </c>
      <c r="R8" s="46">
        <f>'[2]Variety Info &amp; Ratings'!M6</f>
        <v>0</v>
      </c>
      <c r="S8" s="46">
        <f>'[2]Variety Info &amp; Ratings'!P6</f>
        <v>0</v>
      </c>
      <c r="T8" s="46">
        <f>'[2]Variety Info &amp; Ratings'!$S$6</f>
        <v>0</v>
      </c>
      <c r="U8" s="46">
        <f>'[2]Variety Info &amp; Ratings'!AC6</f>
        <v>0</v>
      </c>
      <c r="V8" s="46">
        <f>'[2]Variety Info &amp; Ratings'!AH6</f>
        <v>0</v>
      </c>
      <c r="W8" s="46">
        <f>'[2]Variety Info &amp; Ratings'!AK6</f>
        <v>0</v>
      </c>
      <c r="X8" s="46">
        <f>'[2]Variety Info &amp; Ratings'!AL6</f>
        <v>0</v>
      </c>
      <c r="Y8" s="46">
        <f>'[2]Variety Info &amp; Ratings'!AM6</f>
        <v>0</v>
      </c>
      <c r="Z8" s="46">
        <f>'[2]Variety Info &amp; Ratings'!AN6</f>
        <v>0</v>
      </c>
    </row>
    <row r="9" spans="2:26" ht="15.75" hidden="1" customHeight="1" x14ac:dyDescent="0.25">
      <c r="B9" s="1" t="str">
        <f>'[1]60mm'!B9</f>
        <v>Clematis Allanah</v>
      </c>
      <c r="C9" s="15"/>
      <c r="D9" s="18"/>
      <c r="E9" s="17">
        <f>'[1]Post Avails'!C9</f>
        <v>0</v>
      </c>
      <c r="F9" s="17">
        <f>'[1]Post Avails'!D9</f>
        <v>0</v>
      </c>
      <c r="G9" s="3">
        <f>'[1]Post Avails'!G9</f>
        <v>0</v>
      </c>
      <c r="H9" s="3">
        <f>'[1]Post Avails'!H9</f>
        <v>0</v>
      </c>
      <c r="I9" s="3">
        <f>'[1]Post Avails'!I9</f>
        <v>0</v>
      </c>
      <c r="J9" s="31">
        <f>'[1]Post Avails'!M9</f>
        <v>0</v>
      </c>
      <c r="K9" s="31">
        <f>'[1]Post Avails'!N9</f>
        <v>0</v>
      </c>
      <c r="L9" s="17">
        <f>'[1]Post Avails'!O9</f>
        <v>0</v>
      </c>
      <c r="M9" s="17">
        <f>'[1]Post Avails'!P9</f>
        <v>0</v>
      </c>
      <c r="N9" s="17">
        <f>'[1]Post Avails'!Q9</f>
        <v>0</v>
      </c>
      <c r="O9" s="33" t="str">
        <f>IF('[1]Post Avails'!T9&gt;30,"Available","Sold Out")</f>
        <v>Sold Out</v>
      </c>
      <c r="P9" s="39">
        <f t="shared" si="0"/>
        <v>0</v>
      </c>
      <c r="Q9" s="46" t="str">
        <f>'[1]Variety Info'!C9</f>
        <v>Red</v>
      </c>
      <c r="R9" s="46" t="str">
        <f>'[1]Variety Info'!D9</f>
        <v>5-7" (12-18cm)</v>
      </c>
      <c r="S9" s="46" t="str">
        <f>'[1]Variety Info'!E9</f>
        <v>June - September</v>
      </c>
      <c r="T9" s="46" t="str">
        <f>'[1]Variety Info'!F9</f>
        <v>6-8' (2-2.5m)</v>
      </c>
      <c r="U9" s="46" t="str">
        <f>'[1]Variety Info'!G9</f>
        <v>C</v>
      </c>
      <c r="V9" s="46">
        <f>'[1]Variety Info'!H9</f>
        <v>3</v>
      </c>
      <c r="W9" s="46" t="str">
        <f>'[1]Variety Info'!I9</f>
        <v>Yes</v>
      </c>
      <c r="X9" s="46">
        <f>'[1]Variety Info'!J9</f>
        <v>0</v>
      </c>
      <c r="Y9" s="46">
        <f>'[1]Variety Info'!K9</f>
        <v>0</v>
      </c>
      <c r="Z9" s="46">
        <f>'[1]Variety Info'!L9</f>
        <v>0</v>
      </c>
    </row>
    <row r="10" spans="2:26" ht="15.75" hidden="1" customHeight="1" x14ac:dyDescent="0.25">
      <c r="B10" s="1" t="str">
        <f>'[1]60mm'!B10</f>
        <v>Clematis Alpina  Constance</v>
      </c>
      <c r="C10" s="15"/>
      <c r="D10" s="16"/>
      <c r="E10" s="17">
        <f>'[1]Post Avails'!C10</f>
        <v>0</v>
      </c>
      <c r="F10" s="17">
        <f>'[1]Post Avails'!D10</f>
        <v>0</v>
      </c>
      <c r="G10" s="3">
        <f>'[1]Post Avails'!G10</f>
        <v>0</v>
      </c>
      <c r="H10" s="3">
        <f>'[1]Post Avails'!H10</f>
        <v>0</v>
      </c>
      <c r="I10" s="3">
        <f>'[1]Post Avails'!I10</f>
        <v>0</v>
      </c>
      <c r="J10" s="31">
        <f>'[1]Post Avails'!M10</f>
        <v>0</v>
      </c>
      <c r="K10" s="31">
        <f>'[1]Post Avails'!N10</f>
        <v>0</v>
      </c>
      <c r="L10" s="17">
        <f>'[1]Post Avails'!O10</f>
        <v>0</v>
      </c>
      <c r="M10" s="17">
        <f>'[1]Post Avails'!P10</f>
        <v>0</v>
      </c>
      <c r="N10" s="17">
        <f>'[1]Post Avails'!Q10</f>
        <v>0</v>
      </c>
      <c r="O10" s="33" t="str">
        <f>IF('[1]Post Avails'!T10&gt;30,"Available","Sold Out")</f>
        <v>Sold Out</v>
      </c>
      <c r="P10" s="39">
        <f t="shared" si="0"/>
        <v>0</v>
      </c>
      <c r="Q10" s="46" t="str">
        <f>'[1]Variety Info'!C10</f>
        <v>Pink</v>
      </c>
      <c r="R10" s="46" t="str">
        <f>'[1]Variety Info'!D10</f>
        <v>1-2" (3-5cm)</v>
      </c>
      <c r="S10" s="46" t="str">
        <f>'[1]Variety Info'!E10</f>
        <v>April - May</v>
      </c>
      <c r="T10" s="46" t="str">
        <f>'[1]Variety Info'!F10</f>
        <v>6-8' (2-2.5m)</v>
      </c>
      <c r="U10" s="46" t="str">
        <f>'[1]Variety Info'!G10</f>
        <v>A</v>
      </c>
      <c r="V10" s="46">
        <f>'[1]Variety Info'!H10</f>
        <v>3</v>
      </c>
      <c r="W10" s="46">
        <f>'[1]Variety Info'!I10</f>
        <v>0</v>
      </c>
      <c r="X10" s="46">
        <f>'[1]Variety Info'!J10</f>
        <v>0</v>
      </c>
      <c r="Y10" s="46">
        <f>'[1]Variety Info'!K10</f>
        <v>0</v>
      </c>
      <c r="Z10" s="46" t="str">
        <f>'[1]Variety Info'!L10</f>
        <v>Yes</v>
      </c>
    </row>
    <row r="11" spans="2:26" ht="15.75" customHeight="1" x14ac:dyDescent="0.25">
      <c r="B11" s="1" t="str">
        <f>'[1]60mm'!B11</f>
        <v>Clematis Alpina Francis Rivis</v>
      </c>
      <c r="C11" s="15"/>
      <c r="D11" s="18"/>
      <c r="E11" s="17">
        <f>'[1]Post Avails'!C11</f>
        <v>156</v>
      </c>
      <c r="F11" s="17">
        <f>'[1]Post Avails'!D11</f>
        <v>0</v>
      </c>
      <c r="G11" s="3">
        <f>'[1]Post Avails'!G11</f>
        <v>1593.9199999999996</v>
      </c>
      <c r="H11" s="3">
        <f>'[1]Post Avails'!H11</f>
        <v>950.63999999999965</v>
      </c>
      <c r="I11" s="3">
        <f>'[1]Post Avails'!I11</f>
        <v>950.63999999999965</v>
      </c>
      <c r="J11" s="31">
        <f>'[1]Post Avails'!M11</f>
        <v>0</v>
      </c>
      <c r="K11" s="31">
        <f>'[1]Post Avails'!N11</f>
        <v>0</v>
      </c>
      <c r="L11" s="17">
        <f>'[1]Post Avails'!O11</f>
        <v>0</v>
      </c>
      <c r="M11" s="17">
        <f>'[1]Post Avails'!P11</f>
        <v>0</v>
      </c>
      <c r="N11" s="17">
        <f>'[1]Post Avails'!Q11</f>
        <v>0</v>
      </c>
      <c r="O11" s="33" t="str">
        <f>IF('[1]Post Avails'!T11&gt;30,"Available","Sold Out")</f>
        <v>Sold Out</v>
      </c>
      <c r="P11" s="39">
        <f t="shared" si="0"/>
        <v>3651.1999999999989</v>
      </c>
      <c r="Q11" s="46" t="str">
        <f>'[1]Variety Info'!C11</f>
        <v>Blue</v>
      </c>
      <c r="R11" s="46" t="str">
        <f>'[1]Variety Info'!D11</f>
        <v>1-2" (3-5cm)</v>
      </c>
      <c r="S11" s="46" t="str">
        <f>'[1]Variety Info'!E11</f>
        <v>April - May</v>
      </c>
      <c r="T11" s="46" t="str">
        <f>'[1]Variety Info'!F11</f>
        <v>6-8' (2-2.5m)</v>
      </c>
      <c r="U11" s="46" t="str">
        <f>'[1]Variety Info'!G11</f>
        <v>A</v>
      </c>
      <c r="V11" s="46">
        <f>'[1]Variety Info'!H11</f>
        <v>3</v>
      </c>
      <c r="W11" s="46">
        <f>'[1]Variety Info'!I11</f>
        <v>0</v>
      </c>
      <c r="X11" s="46">
        <f>'[1]Variety Info'!J11</f>
        <v>0</v>
      </c>
      <c r="Y11" s="46">
        <f>'[1]Variety Info'!K11</f>
        <v>0</v>
      </c>
      <c r="Z11" s="46" t="str">
        <f>'[1]Variety Info'!L11</f>
        <v>Yes</v>
      </c>
    </row>
    <row r="12" spans="2:26" ht="15.75" hidden="1" customHeight="1" x14ac:dyDescent="0.25">
      <c r="B12" s="1" t="str">
        <f>'[1]60mm'!B12</f>
        <v>Clematis Alpina  Helsingborg</v>
      </c>
      <c r="C12" s="15"/>
      <c r="D12" s="16"/>
      <c r="E12" s="17">
        <f>'[1]Post Avails'!C12</f>
        <v>0</v>
      </c>
      <c r="F12" s="17">
        <f>'[1]Post Avails'!D12</f>
        <v>0</v>
      </c>
      <c r="G12" s="3">
        <f>'[1]Post Avails'!G12</f>
        <v>0</v>
      </c>
      <c r="H12" s="3">
        <f>'[1]Post Avails'!H12</f>
        <v>0</v>
      </c>
      <c r="I12" s="3">
        <f>'[1]Post Avails'!I12</f>
        <v>0</v>
      </c>
      <c r="J12" s="31">
        <f>'[1]Post Avails'!M12</f>
        <v>0</v>
      </c>
      <c r="K12" s="31">
        <f>'[1]Post Avails'!N12</f>
        <v>0</v>
      </c>
      <c r="L12" s="17">
        <f>'[1]Post Avails'!O12</f>
        <v>0</v>
      </c>
      <c r="M12" s="17">
        <f>'[1]Post Avails'!P12</f>
        <v>0</v>
      </c>
      <c r="N12" s="17">
        <f>'[1]Post Avails'!Q12</f>
        <v>0</v>
      </c>
      <c r="O12" s="33" t="str">
        <f>IF('[1]Post Avails'!T12&gt;30,"Available","Sold Out")</f>
        <v>Sold Out</v>
      </c>
      <c r="P12" s="39">
        <f t="shared" si="0"/>
        <v>0</v>
      </c>
      <c r="Q12" s="46" t="str">
        <f>'[1]Variety Info'!C12</f>
        <v>Purple</v>
      </c>
      <c r="R12" s="46" t="str">
        <f>'[1]Variety Info'!D12</f>
        <v>1-2" (3-5cm)</v>
      </c>
      <c r="S12" s="46" t="str">
        <f>'[1]Variety Info'!E12</f>
        <v>April - May</v>
      </c>
      <c r="T12" s="46" t="str">
        <f>'[1]Variety Info'!F12</f>
        <v>6-8' (2-2.5m)</v>
      </c>
      <c r="U12" s="46" t="str">
        <f>'[1]Variety Info'!G12</f>
        <v>A</v>
      </c>
      <c r="V12" s="46">
        <f>'[1]Variety Info'!H12</f>
        <v>3</v>
      </c>
      <c r="W12" s="46">
        <f>'[1]Variety Info'!I12</f>
        <v>0</v>
      </c>
      <c r="X12" s="46">
        <f>'[1]Variety Info'!J12</f>
        <v>0</v>
      </c>
      <c r="Y12" s="46">
        <f>'[1]Variety Info'!K12</f>
        <v>0</v>
      </c>
      <c r="Z12" s="46" t="str">
        <f>'[1]Variety Info'!L12</f>
        <v>Yes</v>
      </c>
    </row>
    <row r="13" spans="2:26" ht="15.75" customHeight="1" x14ac:dyDescent="0.25">
      <c r="B13" s="1" t="str">
        <f>'[1]60mm'!B13</f>
        <v>Clematis Alpina Pamela Jackman</v>
      </c>
      <c r="C13" s="15"/>
      <c r="D13" s="18"/>
      <c r="E13" s="17">
        <f>'[1]Post Avails'!C13</f>
        <v>0</v>
      </c>
      <c r="F13" s="17">
        <f>'[1]Post Avails'!D13</f>
        <v>0</v>
      </c>
      <c r="G13" s="3">
        <f>'[1]Post Avails'!G13</f>
        <v>0</v>
      </c>
      <c r="H13" s="3">
        <f>'[1]Post Avails'!H13</f>
        <v>484.98447857142855</v>
      </c>
      <c r="I13" s="3">
        <f>'[1]Post Avails'!I13</f>
        <v>484.98447857142855</v>
      </c>
      <c r="J13" s="31">
        <f>'[1]Post Avails'!M13</f>
        <v>0</v>
      </c>
      <c r="K13" s="31">
        <f>'[1]Post Avails'!N13</f>
        <v>0</v>
      </c>
      <c r="L13" s="17">
        <f>'[1]Post Avails'!O13</f>
        <v>0</v>
      </c>
      <c r="M13" s="17">
        <f>'[1]Post Avails'!P13</f>
        <v>0</v>
      </c>
      <c r="N13" s="17">
        <f>'[1]Post Avails'!Q13</f>
        <v>0</v>
      </c>
      <c r="O13" s="33" t="str">
        <f>IF('[1]Post Avails'!T13&gt;30,"Available","Sold Out")</f>
        <v>Sold Out</v>
      </c>
      <c r="P13" s="39">
        <f t="shared" si="0"/>
        <v>969.96895714285711</v>
      </c>
      <c r="Q13" s="46" t="str">
        <f>'[1]Variety Info'!C13</f>
        <v>Blue</v>
      </c>
      <c r="R13" s="46" t="str">
        <f>'[1]Variety Info'!D13</f>
        <v>1-2" (3-5cm)</v>
      </c>
      <c r="S13" s="46" t="str">
        <f>'[1]Variety Info'!E13</f>
        <v>April - May</v>
      </c>
      <c r="T13" s="46" t="str">
        <f>'[1]Variety Info'!F13</f>
        <v>6-8' (2-2.5m)</v>
      </c>
      <c r="U13" s="46" t="str">
        <f>'[1]Variety Info'!G13</f>
        <v>A</v>
      </c>
      <c r="V13" s="46">
        <f>'[1]Variety Info'!H13</f>
        <v>3</v>
      </c>
      <c r="W13" s="46">
        <f>'[1]Variety Info'!I13</f>
        <v>0</v>
      </c>
      <c r="X13" s="46">
        <f>'[1]Variety Info'!J13</f>
        <v>0</v>
      </c>
      <c r="Y13" s="46">
        <f>'[1]Variety Info'!K13</f>
        <v>0</v>
      </c>
      <c r="Z13" s="46" t="str">
        <f>'[1]Variety Info'!L13</f>
        <v>Yes</v>
      </c>
    </row>
    <row r="14" spans="2:26" ht="15.75" hidden="1" customHeight="1" x14ac:dyDescent="0.25">
      <c r="B14" s="1" t="str">
        <f>'[1]60mm'!B14</f>
        <v>Clematis Alpina  Pink Flamingo</v>
      </c>
      <c r="C14" s="15"/>
      <c r="D14" s="16"/>
      <c r="E14" s="17">
        <f>'[1]Post Avails'!C14</f>
        <v>0</v>
      </c>
      <c r="F14" s="17">
        <f>'[1]Post Avails'!D14</f>
        <v>0</v>
      </c>
      <c r="G14" s="3">
        <f>'[1]Post Avails'!G14</f>
        <v>0</v>
      </c>
      <c r="H14" s="3">
        <f>'[1]Post Avails'!H14</f>
        <v>0</v>
      </c>
      <c r="I14" s="3">
        <f>'[1]Post Avails'!I14</f>
        <v>0</v>
      </c>
      <c r="J14" s="31">
        <f>'[1]Post Avails'!M14</f>
        <v>0</v>
      </c>
      <c r="K14" s="31">
        <f>'[1]Post Avails'!N14</f>
        <v>0</v>
      </c>
      <c r="L14" s="17">
        <f>'[1]Post Avails'!O14</f>
        <v>0</v>
      </c>
      <c r="M14" s="17">
        <f>'[1]Post Avails'!P14</f>
        <v>0</v>
      </c>
      <c r="N14" s="17">
        <f>'[1]Post Avails'!Q14</f>
        <v>0</v>
      </c>
      <c r="O14" s="33" t="str">
        <f>IF('[1]Post Avails'!T14&gt;30,"Available","Sold Out")</f>
        <v>Sold Out</v>
      </c>
      <c r="P14" s="39">
        <f t="shared" si="0"/>
        <v>0</v>
      </c>
      <c r="Q14" s="46" t="str">
        <f>'[1]Variety Info'!C14</f>
        <v>Pink</v>
      </c>
      <c r="R14" s="46" t="str">
        <f>'[1]Variety Info'!D14</f>
        <v>1-2" (3-5cm)</v>
      </c>
      <c r="S14" s="46" t="str">
        <f>'[1]Variety Info'!E14</f>
        <v>April - May</v>
      </c>
      <c r="T14" s="46" t="str">
        <f>'[1]Variety Info'!F14</f>
        <v>8-10'(2.4-3m)</v>
      </c>
      <c r="U14" s="46" t="str">
        <f>'[1]Variety Info'!G14</f>
        <v>A</v>
      </c>
      <c r="V14" s="46">
        <f>'[1]Variety Info'!H14</f>
        <v>3</v>
      </c>
      <c r="W14" s="46">
        <f>'[1]Variety Info'!I14</f>
        <v>0</v>
      </c>
      <c r="X14" s="46">
        <f>'[1]Variety Info'!J14</f>
        <v>0</v>
      </c>
      <c r="Y14" s="46">
        <f>'[1]Variety Info'!K14</f>
        <v>0</v>
      </c>
      <c r="Z14" s="46" t="str">
        <f>'[1]Variety Info'!L14</f>
        <v>Yes</v>
      </c>
    </row>
    <row r="15" spans="2:26" ht="15.75" hidden="1" customHeight="1" x14ac:dyDescent="0.25">
      <c r="B15" s="1" t="str">
        <f>'[1]60mm'!B15</f>
        <v>Clematis Alpina  Ruby</v>
      </c>
      <c r="C15" s="15"/>
      <c r="D15" s="16"/>
      <c r="E15" s="17">
        <f>'[1]Post Avails'!C15</f>
        <v>0</v>
      </c>
      <c r="F15" s="17">
        <f>'[1]Post Avails'!D15</f>
        <v>0</v>
      </c>
      <c r="G15" s="3">
        <f>'[1]Post Avails'!G15</f>
        <v>0</v>
      </c>
      <c r="H15" s="3">
        <f>'[1]Post Avails'!H15</f>
        <v>0</v>
      </c>
      <c r="I15" s="3">
        <f>'[1]Post Avails'!I15</f>
        <v>0</v>
      </c>
      <c r="J15" s="31">
        <f>'[1]Post Avails'!M15</f>
        <v>0</v>
      </c>
      <c r="K15" s="31">
        <f>'[1]Post Avails'!N15</f>
        <v>0</v>
      </c>
      <c r="L15" s="17">
        <f>'[1]Post Avails'!O15</f>
        <v>0</v>
      </c>
      <c r="M15" s="17">
        <f>'[1]Post Avails'!P15</f>
        <v>0</v>
      </c>
      <c r="N15" s="17">
        <f>'[1]Post Avails'!Q15</f>
        <v>0</v>
      </c>
      <c r="O15" s="33" t="str">
        <f>IF('[1]Post Avails'!T15&gt;30,"Available","Sold Out")</f>
        <v>Sold Out</v>
      </c>
      <c r="P15" s="39">
        <f t="shared" si="0"/>
        <v>0</v>
      </c>
      <c r="Q15" s="46" t="str">
        <f>'[1]Variety Info'!C15</f>
        <v>Red</v>
      </c>
      <c r="R15" s="46" t="str">
        <f>'[1]Variety Info'!D15</f>
        <v>1-2" (3-5cm)</v>
      </c>
      <c r="S15" s="46" t="str">
        <f>'[1]Variety Info'!E15</f>
        <v>April - May</v>
      </c>
      <c r="T15" s="46" t="str">
        <f>'[1]Variety Info'!F15</f>
        <v>6-8' (2-2.5m)</v>
      </c>
      <c r="U15" s="46" t="str">
        <f>'[1]Variety Info'!G15</f>
        <v>A</v>
      </c>
      <c r="V15" s="46">
        <f>'[1]Variety Info'!H15</f>
        <v>3</v>
      </c>
      <c r="W15" s="46">
        <f>'[1]Variety Info'!I15</f>
        <v>0</v>
      </c>
      <c r="X15" s="46">
        <f>'[1]Variety Info'!J15</f>
        <v>0</v>
      </c>
      <c r="Y15" s="46">
        <f>'[1]Variety Info'!K15</f>
        <v>0</v>
      </c>
      <c r="Z15" s="46" t="str">
        <f>'[1]Variety Info'!L15</f>
        <v>Yes</v>
      </c>
    </row>
    <row r="16" spans="2:26" ht="15.75" customHeight="1" x14ac:dyDescent="0.25">
      <c r="B16" s="1" t="str">
        <f>'[1]60mm'!B16</f>
        <v>Clematis Alpina Stolwijk's Gold</v>
      </c>
      <c r="C16" s="15"/>
      <c r="D16" s="16"/>
      <c r="E16" s="17">
        <f>'[1]Post Avails'!C16</f>
        <v>0</v>
      </c>
      <c r="F16" s="17">
        <f>'[1]Post Avails'!D16</f>
        <v>0</v>
      </c>
      <c r="G16" s="3">
        <f>'[1]Post Avails'!G16</f>
        <v>0</v>
      </c>
      <c r="H16" s="3">
        <f>'[1]Post Avails'!H16</f>
        <v>376.35199999999998</v>
      </c>
      <c r="I16" s="3">
        <f>'[1]Post Avails'!I16</f>
        <v>376.35199999999998</v>
      </c>
      <c r="J16" s="31">
        <f>'[1]Post Avails'!M16</f>
        <v>0</v>
      </c>
      <c r="K16" s="31">
        <f>'[1]Post Avails'!N16</f>
        <v>0</v>
      </c>
      <c r="L16" s="17">
        <f>'[1]Post Avails'!O16</f>
        <v>0</v>
      </c>
      <c r="M16" s="17">
        <f>'[1]Post Avails'!P16</f>
        <v>0</v>
      </c>
      <c r="N16" s="17">
        <f>'[1]Post Avails'!Q16</f>
        <v>0</v>
      </c>
      <c r="O16" s="33" t="str">
        <f>IF('[1]Post Avails'!T16&gt;30,"Available","Sold Out")</f>
        <v>Sold Out</v>
      </c>
      <c r="P16" s="39">
        <f t="shared" si="0"/>
        <v>752.70399999999995</v>
      </c>
      <c r="Q16" s="46" t="str">
        <f>'[1]Variety Info'!C16</f>
        <v>Blue</v>
      </c>
      <c r="R16" s="46" t="str">
        <f>'[1]Variety Info'!D16</f>
        <v>1-2" (3-5cm)</v>
      </c>
      <c r="S16" s="46" t="str">
        <f>'[1]Variety Info'!E16</f>
        <v>April - May</v>
      </c>
      <c r="T16" s="46" t="str">
        <f>'[1]Variety Info'!F16</f>
        <v>6-8' (2-2.5m)</v>
      </c>
      <c r="U16" s="46" t="str">
        <f>'[1]Variety Info'!G16</f>
        <v>A</v>
      </c>
      <c r="V16" s="46">
        <f>'[1]Variety Info'!H16</f>
        <v>3</v>
      </c>
      <c r="W16" s="46">
        <f>'[1]Variety Info'!I16</f>
        <v>0</v>
      </c>
      <c r="X16" s="46">
        <f>'[1]Variety Info'!J16</f>
        <v>0</v>
      </c>
      <c r="Y16" s="46">
        <f>'[1]Variety Info'!K16</f>
        <v>0</v>
      </c>
      <c r="Z16" s="46" t="str">
        <f>'[1]Variety Info'!L16</f>
        <v>Yes</v>
      </c>
    </row>
    <row r="17" spans="2:26" ht="15.75" customHeight="1" x14ac:dyDescent="0.25">
      <c r="B17" s="1" t="str">
        <f>'[1]60mm'!B17</f>
        <v>Clematis Alpina Willy</v>
      </c>
      <c r="C17" s="15"/>
      <c r="D17" s="18"/>
      <c r="E17" s="17">
        <f>'[1]Post Avails'!C17</f>
        <v>0</v>
      </c>
      <c r="F17" s="17">
        <f>'[1]Post Avails'!D17</f>
        <v>0</v>
      </c>
      <c r="G17" s="3">
        <f>'[1]Post Avails'!G17</f>
        <v>0</v>
      </c>
      <c r="H17" s="3">
        <f>'[1]Post Avails'!H17</f>
        <v>150.58285714285716</v>
      </c>
      <c r="I17" s="3">
        <f>'[1]Post Avails'!I17</f>
        <v>257.20971428571437</v>
      </c>
      <c r="J17" s="31">
        <f>'[1]Post Avails'!M17</f>
        <v>0</v>
      </c>
      <c r="K17" s="31">
        <f>'[1]Post Avails'!N17</f>
        <v>0</v>
      </c>
      <c r="L17" s="17">
        <f>'[1]Post Avails'!O17</f>
        <v>0</v>
      </c>
      <c r="M17" s="17">
        <f>'[1]Post Avails'!P17</f>
        <v>0</v>
      </c>
      <c r="N17" s="17">
        <f>'[1]Post Avails'!Q17</f>
        <v>0</v>
      </c>
      <c r="O17" s="33" t="str">
        <f>IF('[1]Post Avails'!T17&gt;30,"Available","Sold Out")</f>
        <v>Sold Out</v>
      </c>
      <c r="P17" s="39">
        <f t="shared" si="0"/>
        <v>407.79257142857153</v>
      </c>
      <c r="Q17" s="46" t="str">
        <f>'[1]Variety Info'!C17</f>
        <v>Pink</v>
      </c>
      <c r="R17" s="46" t="str">
        <f>'[1]Variety Info'!D17</f>
        <v>1-2" (3-5cm)</v>
      </c>
      <c r="S17" s="46" t="str">
        <f>'[1]Variety Info'!E17</f>
        <v>April - May</v>
      </c>
      <c r="T17" s="46" t="str">
        <f>'[1]Variety Info'!F17</f>
        <v>6-8' (2-2.5m)</v>
      </c>
      <c r="U17" s="46" t="str">
        <f>'[1]Variety Info'!G17</f>
        <v>A</v>
      </c>
      <c r="V17" s="46">
        <f>'[1]Variety Info'!H17</f>
        <v>3</v>
      </c>
      <c r="W17" s="46">
        <f>'[1]Variety Info'!I17</f>
        <v>0</v>
      </c>
      <c r="X17" s="46">
        <f>'[1]Variety Info'!J17</f>
        <v>0</v>
      </c>
      <c r="Y17" s="46">
        <f>'[1]Variety Info'!K17</f>
        <v>0</v>
      </c>
      <c r="Z17" s="46" t="str">
        <f>'[1]Variety Info'!L17</f>
        <v>Yes</v>
      </c>
    </row>
    <row r="18" spans="2:26" ht="15.75" hidden="1" customHeight="1" x14ac:dyDescent="0.25">
      <c r="B18" s="1" t="str">
        <f>'[1]60mm'!B18</f>
        <v>Clematis AMERICAN BEAUTY PP 19627</v>
      </c>
      <c r="C18" s="15"/>
      <c r="D18" s="18"/>
      <c r="E18" s="17">
        <f>'[1]Post Avails'!C18</f>
        <v>0</v>
      </c>
      <c r="F18" s="17">
        <f>'[1]Post Avails'!D18</f>
        <v>0</v>
      </c>
      <c r="G18" s="3">
        <f>'[1]Post Avails'!G18</f>
        <v>0</v>
      </c>
      <c r="H18" s="3">
        <f>'[1]Post Avails'!H18</f>
        <v>0</v>
      </c>
      <c r="I18" s="3">
        <f>'[1]Post Avails'!I18</f>
        <v>0</v>
      </c>
      <c r="J18" s="31">
        <f>'[1]Post Avails'!M18</f>
        <v>0</v>
      </c>
      <c r="K18" s="31">
        <f>'[1]Post Avails'!N18</f>
        <v>0</v>
      </c>
      <c r="L18" s="17">
        <f>'[1]Post Avails'!O18</f>
        <v>0</v>
      </c>
      <c r="M18" s="17">
        <f>'[1]Post Avails'!P18</f>
        <v>0</v>
      </c>
      <c r="N18" s="17">
        <f>'[1]Post Avails'!Q18</f>
        <v>0</v>
      </c>
      <c r="O18" s="33" t="str">
        <f>IF('[1]Post Avails'!T18&gt;30,"Available","Sold Out")</f>
        <v>Sold Out</v>
      </c>
      <c r="P18" s="39">
        <f t="shared" si="0"/>
        <v>0</v>
      </c>
      <c r="Q18" s="46">
        <f>'[1]Variety Info'!C18</f>
        <v>0</v>
      </c>
      <c r="R18" s="46">
        <f>'[1]Variety Info'!D18</f>
        <v>0</v>
      </c>
      <c r="S18" s="46">
        <f>'[1]Variety Info'!E18</f>
        <v>0</v>
      </c>
      <c r="T18" s="46">
        <f>'[1]Variety Info'!F18</f>
        <v>0</v>
      </c>
      <c r="U18" s="46">
        <f>'[1]Variety Info'!G18</f>
        <v>0</v>
      </c>
      <c r="V18" s="46">
        <f>'[1]Variety Info'!H18</f>
        <v>0</v>
      </c>
      <c r="W18" s="46">
        <f>'[1]Variety Info'!I18</f>
        <v>0</v>
      </c>
      <c r="X18" s="46">
        <f>'[1]Variety Info'!J18</f>
        <v>0</v>
      </c>
      <c r="Y18" s="46">
        <f>'[1]Variety Info'!K18</f>
        <v>0</v>
      </c>
      <c r="Z18" s="46">
        <f>'[1]Variety Info'!L18</f>
        <v>0</v>
      </c>
    </row>
    <row r="19" spans="2:26" ht="15.75" hidden="1" customHeight="1" x14ac:dyDescent="0.25">
      <c r="B19" s="1" t="str">
        <f>'[1]60mm'!B19</f>
        <v>Clematis ANDREW VANLAEKEN PP22829</v>
      </c>
      <c r="C19" s="15"/>
      <c r="D19" s="16"/>
      <c r="E19" s="17">
        <f>'[1]Post Avails'!C19</f>
        <v>0</v>
      </c>
      <c r="F19" s="17">
        <f>'[1]Post Avails'!D19</f>
        <v>0</v>
      </c>
      <c r="G19" s="3">
        <f>'[1]Post Avails'!G19</f>
        <v>0</v>
      </c>
      <c r="H19" s="3">
        <f>'[1]Post Avails'!H19</f>
        <v>0</v>
      </c>
      <c r="I19" s="3">
        <f>'[1]Post Avails'!I19</f>
        <v>0</v>
      </c>
      <c r="J19" s="31">
        <f>'[1]Post Avails'!M19</f>
        <v>0</v>
      </c>
      <c r="K19" s="31">
        <f>'[1]Post Avails'!N19</f>
        <v>0</v>
      </c>
      <c r="L19" s="17">
        <f>'[1]Post Avails'!O19</f>
        <v>0</v>
      </c>
      <c r="M19" s="17">
        <f>'[1]Post Avails'!P19</f>
        <v>0</v>
      </c>
      <c r="N19" s="17">
        <f>'[1]Post Avails'!Q19</f>
        <v>0</v>
      </c>
      <c r="O19" s="33" t="str">
        <f>IF('[1]Post Avails'!T19&gt;30,"Available","Sold Out")</f>
        <v>Sold Out</v>
      </c>
      <c r="P19" s="39">
        <f t="shared" si="0"/>
        <v>0</v>
      </c>
      <c r="Q19" s="46">
        <f>'[1]Variety Info'!C19</f>
        <v>0</v>
      </c>
      <c r="R19" s="46">
        <f>'[1]Variety Info'!D19</f>
        <v>0</v>
      </c>
      <c r="S19" s="46">
        <f>'[1]Variety Info'!E19</f>
        <v>0</v>
      </c>
      <c r="T19" s="46">
        <f>'[1]Variety Info'!F19</f>
        <v>0</v>
      </c>
      <c r="U19" s="46">
        <f>'[1]Variety Info'!G19</f>
        <v>0</v>
      </c>
      <c r="V19" s="46">
        <f>'[1]Variety Info'!H19</f>
        <v>0</v>
      </c>
      <c r="W19" s="46">
        <f>'[1]Variety Info'!I19</f>
        <v>0</v>
      </c>
      <c r="X19" s="46">
        <f>'[1]Variety Info'!J19</f>
        <v>0</v>
      </c>
      <c r="Y19" s="46">
        <f>'[1]Variety Info'!K19</f>
        <v>0</v>
      </c>
      <c r="Z19" s="46">
        <f>'[1]Variety Info'!L19</f>
        <v>0</v>
      </c>
    </row>
    <row r="20" spans="2:26" ht="15.75" customHeight="1" x14ac:dyDescent="0.25">
      <c r="B20" s="1" t="str">
        <f>'[1]60mm'!B20</f>
        <v>Clematis Arabella</v>
      </c>
      <c r="C20" s="15"/>
      <c r="D20" s="16"/>
      <c r="E20" s="17">
        <f>'[1]Post Avails'!C20</f>
        <v>0</v>
      </c>
      <c r="F20" s="17">
        <f>'[1]Post Avails'!D20</f>
        <v>348</v>
      </c>
      <c r="G20" s="3">
        <f>'[1]Post Avails'!G20</f>
        <v>57.799999999999955</v>
      </c>
      <c r="H20" s="3">
        <f>'[1]Post Avails'!H20</f>
        <v>111.10397170120496</v>
      </c>
      <c r="I20" s="3">
        <f>'[1]Post Avails'!I20</f>
        <v>111.10397170120496</v>
      </c>
      <c r="J20" s="31">
        <f>'[1]Post Avails'!M20</f>
        <v>0</v>
      </c>
      <c r="K20" s="31">
        <f>'[1]Post Avails'!N20</f>
        <v>0</v>
      </c>
      <c r="L20" s="17">
        <f>'[1]Post Avails'!O20</f>
        <v>1078.2</v>
      </c>
      <c r="M20" s="17">
        <f>'[1]Post Avails'!P20</f>
        <v>849.6</v>
      </c>
      <c r="N20" s="17">
        <f>'[1]Post Avails'!Q20</f>
        <v>0</v>
      </c>
      <c r="O20" s="33" t="str">
        <f>IF('[1]Post Avails'!T20&gt;30,"Available","Sold Out")</f>
        <v>Available</v>
      </c>
      <c r="P20" s="39">
        <f t="shared" si="0"/>
        <v>2556.8079434024098</v>
      </c>
      <c r="Q20" s="46" t="str">
        <f>'[1]Variety Info'!C20</f>
        <v>Blue</v>
      </c>
      <c r="R20" s="46" t="str">
        <f>'[1]Variety Info'!D20</f>
        <v>3-4" (8-10cm)</v>
      </c>
      <c r="S20" s="46" t="str">
        <f>'[1]Variety Info'!E20</f>
        <v>June - September</v>
      </c>
      <c r="T20" s="46" t="str">
        <f>'[1]Variety Info'!F20</f>
        <v>2-4' (0.5-1.5m)</v>
      </c>
      <c r="U20" s="46" t="str">
        <f>'[1]Variety Info'!G20</f>
        <v>C</v>
      </c>
      <c r="V20" s="46">
        <f>'[1]Variety Info'!H20</f>
        <v>3</v>
      </c>
      <c r="W20" s="46" t="str">
        <f>'[1]Variety Info'!I20</f>
        <v>Yes</v>
      </c>
      <c r="X20" s="46">
        <f>'[1]Variety Info'!J20</f>
        <v>0</v>
      </c>
      <c r="Y20" s="46">
        <f>'[1]Variety Info'!K20</f>
        <v>0</v>
      </c>
      <c r="Z20" s="46" t="str">
        <f>'[1]Variety Info'!L20</f>
        <v>Yes</v>
      </c>
    </row>
    <row r="21" spans="2:26" ht="15.75" hidden="1" customHeight="1" x14ac:dyDescent="0.25">
      <c r="B21" s="1" t="str">
        <f>'[1]60mm'!B21</f>
        <v>Clematis Armandii Apple Blossom</v>
      </c>
      <c r="C21" s="15"/>
      <c r="D21" s="18"/>
      <c r="E21" s="17">
        <f>'[1]Post Avails'!C21</f>
        <v>0</v>
      </c>
      <c r="F21" s="17">
        <f>'[1]Post Avails'!D21</f>
        <v>0</v>
      </c>
      <c r="G21" s="3">
        <f>'[1]Post Avails'!G21</f>
        <v>0</v>
      </c>
      <c r="H21" s="3">
        <f>'[1]Post Avails'!H21</f>
        <v>0</v>
      </c>
      <c r="I21" s="3">
        <f>'[1]Post Avails'!I21</f>
        <v>0</v>
      </c>
      <c r="J21" s="31">
        <f>'[1]Post Avails'!M21</f>
        <v>0</v>
      </c>
      <c r="K21" s="31">
        <f>'[1]Post Avails'!N21</f>
        <v>0</v>
      </c>
      <c r="L21" s="17">
        <f>'[1]Post Avails'!O21</f>
        <v>0</v>
      </c>
      <c r="M21" s="17">
        <f>'[1]Post Avails'!P21</f>
        <v>0</v>
      </c>
      <c r="N21" s="17">
        <f>'[1]Post Avails'!Q21</f>
        <v>0</v>
      </c>
      <c r="O21" s="33" t="str">
        <f>IF('[1]Post Avails'!T21&gt;30,"Available","Sold Out")</f>
        <v>Sold Out</v>
      </c>
      <c r="P21" s="39">
        <f t="shared" si="0"/>
        <v>0</v>
      </c>
      <c r="Q21" s="46" t="str">
        <f>'[1]Variety Info'!C21</f>
        <v>Pink</v>
      </c>
      <c r="R21" s="46" t="str">
        <f>'[1]Variety Info'!D21</f>
        <v>1-2" (3-5cm)</v>
      </c>
      <c r="S21" s="46" t="str">
        <f>'[1]Variety Info'!E21</f>
        <v>March - April</v>
      </c>
      <c r="T21" s="46" t="str">
        <f>'[1]Variety Info'!F21</f>
        <v>15-25' (4.5-8m)</v>
      </c>
      <c r="U21" s="46" t="str">
        <f>'[1]Variety Info'!G21</f>
        <v>A</v>
      </c>
      <c r="V21" s="46">
        <f>'[1]Variety Info'!H21</f>
        <v>7</v>
      </c>
      <c r="W21" s="46">
        <f>'[1]Variety Info'!I21</f>
        <v>0</v>
      </c>
      <c r="X21" s="46" t="str">
        <f>'[1]Variety Info'!J21</f>
        <v>yes</v>
      </c>
      <c r="Y21" s="46" t="str">
        <f>'[1]Variety Info'!K21</f>
        <v>Yes</v>
      </c>
      <c r="Z21" s="46" t="str">
        <f>'[1]Variety Info'!L21</f>
        <v>Yes</v>
      </c>
    </row>
    <row r="22" spans="2:26" ht="15.75" customHeight="1" x14ac:dyDescent="0.25">
      <c r="B22" s="1" t="str">
        <f>'[1]60mm'!B22</f>
        <v>Clematis Armandii Snowdrift</v>
      </c>
      <c r="C22" s="15"/>
      <c r="D22" s="16"/>
      <c r="E22" s="17">
        <f>'[1]Post Avails'!C22</f>
        <v>0</v>
      </c>
      <c r="F22" s="17">
        <f>'[1]Post Avails'!D22</f>
        <v>0</v>
      </c>
      <c r="G22" s="3">
        <f>'[1]Post Avails'!G22</f>
        <v>0</v>
      </c>
      <c r="H22" s="3">
        <f>'[1]Post Avails'!H22</f>
        <v>0</v>
      </c>
      <c r="I22" s="3">
        <f>'[1]Post Avails'!I22</f>
        <v>14160.77257142857</v>
      </c>
      <c r="J22" s="31">
        <f>'[1]Post Avails'!M22</f>
        <v>0</v>
      </c>
      <c r="K22" s="31">
        <f>'[1]Post Avails'!N22</f>
        <v>0</v>
      </c>
      <c r="L22" s="17">
        <f>'[1]Post Avails'!O22</f>
        <v>0</v>
      </c>
      <c r="M22" s="17">
        <f>'[1]Post Avails'!P22</f>
        <v>0</v>
      </c>
      <c r="N22" s="17">
        <f>'[1]Post Avails'!Q22</f>
        <v>0</v>
      </c>
      <c r="O22" s="33" t="str">
        <f>IF('[1]Post Avails'!T22&gt;30,"Available","Sold Out")</f>
        <v>Available</v>
      </c>
      <c r="P22" s="39">
        <f t="shared" si="0"/>
        <v>14161.77257142857</v>
      </c>
      <c r="Q22" s="46" t="str">
        <f>'[1]Variety Info'!C22</f>
        <v>White</v>
      </c>
      <c r="R22" s="46" t="str">
        <f>'[1]Variety Info'!D22</f>
        <v>1-2" (3-5cm)</v>
      </c>
      <c r="S22" s="46" t="str">
        <f>'[1]Variety Info'!E22</f>
        <v>March - April</v>
      </c>
      <c r="T22" s="46" t="str">
        <f>'[1]Variety Info'!F22</f>
        <v>15-25' (4.5-8m)</v>
      </c>
      <c r="U22" s="46" t="str">
        <f>'[1]Variety Info'!G22</f>
        <v>A</v>
      </c>
      <c r="V22" s="46">
        <f>'[1]Variety Info'!H22</f>
        <v>7</v>
      </c>
      <c r="W22" s="46">
        <f>'[1]Variety Info'!I22</f>
        <v>0</v>
      </c>
      <c r="X22" s="46" t="str">
        <f>'[1]Variety Info'!J22</f>
        <v>yes</v>
      </c>
      <c r="Y22" s="46" t="str">
        <f>'[1]Variety Info'!K22</f>
        <v>Yes</v>
      </c>
      <c r="Z22" s="46" t="str">
        <f>'[1]Variety Info'!L22</f>
        <v>Yes</v>
      </c>
    </row>
    <row r="23" spans="2:26" ht="15.75" customHeight="1" x14ac:dyDescent="0.25">
      <c r="B23" s="1" t="str">
        <f>'[1]60mm'!B23</f>
        <v>Clematis Asao</v>
      </c>
      <c r="C23" s="15"/>
      <c r="D23" s="16"/>
      <c r="E23" s="17">
        <f>'[1]Post Avails'!C23</f>
        <v>507</v>
      </c>
      <c r="F23" s="17">
        <f>'[1]Post Avails'!D23</f>
        <v>333</v>
      </c>
      <c r="G23" s="3">
        <f>'[1]Post Avails'!G23</f>
        <v>0</v>
      </c>
      <c r="H23" s="3">
        <f>'[1]Post Avails'!H23</f>
        <v>0</v>
      </c>
      <c r="I23" s="3">
        <f>'[1]Post Avails'!I23</f>
        <v>0</v>
      </c>
      <c r="J23" s="31">
        <f>'[1]Post Avails'!M23</f>
        <v>597.20000000000005</v>
      </c>
      <c r="K23" s="31">
        <f>'[1]Post Avails'!N23</f>
        <v>1092.9599999999998</v>
      </c>
      <c r="L23" s="17">
        <f>'[1]Post Avails'!O23</f>
        <v>601.20000000000005</v>
      </c>
      <c r="M23" s="17">
        <f>'[1]Post Avails'!P23</f>
        <v>8294.4</v>
      </c>
      <c r="N23" s="17">
        <f>'[1]Post Avails'!Q23</f>
        <v>1445</v>
      </c>
      <c r="O23" s="33" t="str">
        <f>IF('[1]Post Avails'!T23&gt;30,"Available","Sold Out")</f>
        <v>Available</v>
      </c>
      <c r="P23" s="39">
        <f t="shared" si="0"/>
        <v>12871.759999999998</v>
      </c>
      <c r="Q23" s="46" t="str">
        <f>'[1]Variety Info'!C23</f>
        <v>Pink</v>
      </c>
      <c r="R23" s="46" t="str">
        <f>'[1]Variety Info'!D23</f>
        <v>6-8" (15-20cm)</v>
      </c>
      <c r="S23" s="46" t="str">
        <f>'[1]Variety Info'!E23</f>
        <v>May, June &amp; Sept</v>
      </c>
      <c r="T23" s="46" t="str">
        <f>'[1]Variety Info'!F23</f>
        <v>6-9' (2-3m)</v>
      </c>
      <c r="U23" s="46" t="str">
        <f>'[1]Variety Info'!G23</f>
        <v>B1</v>
      </c>
      <c r="V23" s="46">
        <f>'[1]Variety Info'!H23</f>
        <v>4</v>
      </c>
      <c r="W23" s="46" t="str">
        <f>'[1]Variety Info'!I23</f>
        <v>Yes</v>
      </c>
      <c r="X23" s="46">
        <f>'[1]Variety Info'!J23</f>
        <v>0</v>
      </c>
      <c r="Y23" s="46">
        <f>'[1]Variety Info'!K23</f>
        <v>0</v>
      </c>
      <c r="Z23" s="46">
        <f>'[1]Variety Info'!L23</f>
        <v>0</v>
      </c>
    </row>
    <row r="24" spans="2:26" ht="15.75" hidden="1" customHeight="1" x14ac:dyDescent="0.25">
      <c r="B24" s="1" t="str">
        <f>'[1]60mm'!B24</f>
        <v>Clematis Ascotiensis</v>
      </c>
      <c r="C24" s="15"/>
      <c r="D24" s="18"/>
      <c r="E24" s="17">
        <f>'[1]Post Avails'!C24</f>
        <v>0</v>
      </c>
      <c r="F24" s="17">
        <f>'[1]Post Avails'!D24</f>
        <v>0</v>
      </c>
      <c r="G24" s="3">
        <f>'[1]Post Avails'!G24</f>
        <v>0</v>
      </c>
      <c r="H24" s="3">
        <f>'[1]Post Avails'!H24</f>
        <v>0</v>
      </c>
      <c r="I24" s="3">
        <f>'[1]Post Avails'!I24</f>
        <v>0</v>
      </c>
      <c r="J24" s="31">
        <f>'[1]Post Avails'!M24</f>
        <v>0</v>
      </c>
      <c r="K24" s="31">
        <f>'[1]Post Avails'!N24</f>
        <v>0</v>
      </c>
      <c r="L24" s="17">
        <f>'[1]Post Avails'!O24</f>
        <v>0</v>
      </c>
      <c r="M24" s="17">
        <f>'[1]Post Avails'!P24</f>
        <v>0</v>
      </c>
      <c r="N24" s="17">
        <f>'[1]Post Avails'!Q24</f>
        <v>0</v>
      </c>
      <c r="O24" s="33" t="str">
        <f>IF('[1]Post Avails'!T24&gt;30,"Available","Sold Out")</f>
        <v>Sold Out</v>
      </c>
      <c r="P24" s="39">
        <f t="shared" si="0"/>
        <v>0</v>
      </c>
      <c r="Q24" s="46" t="str">
        <f>'[1]Variety Info'!C24</f>
        <v>Blue</v>
      </c>
      <c r="R24" s="46" t="str">
        <f>'[1]Variety Info'!D24</f>
        <v>5-7" (12-18cm)</v>
      </c>
      <c r="S24" s="46" t="str">
        <f>'[1]Variety Info'!E24</f>
        <v>July - September</v>
      </c>
      <c r="T24" s="46" t="str">
        <f>'[1]Variety Info'!F24</f>
        <v>8-12' (3-4m)</v>
      </c>
      <c r="U24" s="46" t="str">
        <f>'[1]Variety Info'!G24</f>
        <v>C</v>
      </c>
      <c r="V24" s="46">
        <f>'[1]Variety Info'!H24</f>
        <v>4</v>
      </c>
      <c r="W24" s="46" t="str">
        <f>'[1]Variety Info'!I24</f>
        <v>Yes</v>
      </c>
      <c r="X24" s="46">
        <f>'[1]Variety Info'!J24</f>
        <v>0</v>
      </c>
      <c r="Y24" s="46">
        <f>'[1]Variety Info'!K24</f>
        <v>0</v>
      </c>
      <c r="Z24" s="46">
        <f>'[1]Variety Info'!L24</f>
        <v>0</v>
      </c>
    </row>
    <row r="25" spans="2:26" ht="15.75" hidden="1" customHeight="1" x14ac:dyDescent="0.25">
      <c r="B25" s="1" t="str">
        <f>'[1]60mm'!B25</f>
        <v>Clematis Barbara Dibley</v>
      </c>
      <c r="C25" s="15"/>
      <c r="D25" s="51"/>
      <c r="E25" s="17">
        <f>'[1]Post Avails'!C25</f>
        <v>0</v>
      </c>
      <c r="F25" s="17">
        <f>'[1]Post Avails'!D25</f>
        <v>0</v>
      </c>
      <c r="G25" s="3">
        <f>'[1]Post Avails'!G25</f>
        <v>0</v>
      </c>
      <c r="H25" s="3">
        <f>'[1]Post Avails'!H25</f>
        <v>0</v>
      </c>
      <c r="I25" s="3">
        <f>'[1]Post Avails'!I25</f>
        <v>0</v>
      </c>
      <c r="J25" s="31">
        <f>'[1]Post Avails'!M25</f>
        <v>0</v>
      </c>
      <c r="K25" s="31">
        <f>'[1]Post Avails'!N25</f>
        <v>0</v>
      </c>
      <c r="L25" s="17">
        <f>'[1]Post Avails'!O25</f>
        <v>0</v>
      </c>
      <c r="M25" s="17">
        <f>'[1]Post Avails'!P25</f>
        <v>0</v>
      </c>
      <c r="N25" s="17">
        <f>'[1]Post Avails'!Q25</f>
        <v>0</v>
      </c>
      <c r="O25" s="33" t="str">
        <f>IF('[1]Post Avails'!T25&gt;30,"Available","Sold Out")</f>
        <v>Available</v>
      </c>
      <c r="P25" s="39">
        <f t="shared" si="0"/>
        <v>1</v>
      </c>
      <c r="Q25" s="46" t="str">
        <f>'[1]Variety Info'!C25</f>
        <v>Bi-Color</v>
      </c>
      <c r="R25" s="46" t="str">
        <f>'[1]Variety Info'!D25</f>
        <v>6-8" (15-20cm)</v>
      </c>
      <c r="S25" s="46" t="str">
        <f>'[1]Variety Info'!E25</f>
        <v>May - June</v>
      </c>
      <c r="T25" s="46" t="str">
        <f>'[1]Variety Info'!F25</f>
        <v>6-9' (2-3m)</v>
      </c>
      <c r="U25" s="46" t="str">
        <f>'[1]Variety Info'!G25</f>
        <v>B1</v>
      </c>
      <c r="V25" s="46">
        <f>'[1]Variety Info'!H25</f>
        <v>4</v>
      </c>
      <c r="W25" s="46" t="str">
        <f>'[1]Variety Info'!I25</f>
        <v>Yes</v>
      </c>
      <c r="X25" s="46">
        <f>'[1]Variety Info'!J25</f>
        <v>0</v>
      </c>
      <c r="Y25" s="46">
        <f>'[1]Variety Info'!K25</f>
        <v>0</v>
      </c>
      <c r="Z25" s="46">
        <f>'[1]Variety Info'!L25</f>
        <v>0</v>
      </c>
    </row>
    <row r="26" spans="2:26" ht="15.75" customHeight="1" x14ac:dyDescent="0.25">
      <c r="B26" s="1" t="str">
        <f>'[1]60mm'!B26</f>
        <v>Clematis Barbara Jackman</v>
      </c>
      <c r="C26" s="15"/>
      <c r="D26" s="16"/>
      <c r="E26" s="17">
        <f>'[1]Post Avails'!C26</f>
        <v>0</v>
      </c>
      <c r="F26" s="17">
        <f>'[1]Post Avails'!D26</f>
        <v>0</v>
      </c>
      <c r="G26" s="3">
        <f>'[1]Post Avails'!G26</f>
        <v>0</v>
      </c>
      <c r="H26" s="3">
        <f>'[1]Post Avails'!H26</f>
        <v>0</v>
      </c>
      <c r="I26" s="3">
        <f>'[1]Post Avails'!I26</f>
        <v>0</v>
      </c>
      <c r="J26" s="31">
        <f>'[1]Post Avails'!M26</f>
        <v>32.4</v>
      </c>
      <c r="K26" s="31">
        <f>'[1]Post Avails'!N26</f>
        <v>0</v>
      </c>
      <c r="L26" s="17">
        <f>'[1]Post Avails'!O26</f>
        <v>0</v>
      </c>
      <c r="M26" s="17">
        <f>'[1]Post Avails'!P26</f>
        <v>0</v>
      </c>
      <c r="N26" s="17">
        <f>'[1]Post Avails'!Q26</f>
        <v>0</v>
      </c>
      <c r="O26" s="33" t="str">
        <f>IF('[1]Post Avails'!T26&gt;30,"Available","Sold Out")</f>
        <v>Sold Out</v>
      </c>
      <c r="P26" s="39">
        <f t="shared" si="0"/>
        <v>32.4</v>
      </c>
      <c r="Q26" s="46" t="str">
        <f>'[1]Variety Info'!C26</f>
        <v>Bi-Color</v>
      </c>
      <c r="R26" s="46" t="str">
        <f>'[1]Variety Info'!D26</f>
        <v>5-7" (12-18cm)</v>
      </c>
      <c r="S26" s="46" t="str">
        <f>'[1]Variety Info'!E26</f>
        <v>May, June &amp; Sept</v>
      </c>
      <c r="T26" s="46" t="str">
        <f>'[1]Variety Info'!F26</f>
        <v>6-9' (2-3m)</v>
      </c>
      <c r="U26" s="46" t="str">
        <f>'[1]Variety Info'!G26</f>
        <v>B1</v>
      </c>
      <c r="V26" s="46">
        <f>'[1]Variety Info'!H26</f>
        <v>4</v>
      </c>
      <c r="W26" s="46" t="str">
        <f>'[1]Variety Info'!I26</f>
        <v>Yes</v>
      </c>
      <c r="X26" s="46">
        <f>'[1]Variety Info'!J26</f>
        <v>0</v>
      </c>
      <c r="Y26" s="46">
        <f>'[1]Variety Info'!K26</f>
        <v>0</v>
      </c>
      <c r="Z26" s="46">
        <f>'[1]Variety Info'!L26</f>
        <v>0</v>
      </c>
    </row>
    <row r="27" spans="2:26" ht="15.75" customHeight="1" x14ac:dyDescent="0.25">
      <c r="B27" s="1" t="str">
        <f>'[1]60mm'!B27</f>
        <v>Clematis Bees Jubilee</v>
      </c>
      <c r="C27" s="15"/>
      <c r="D27" s="16"/>
      <c r="E27" s="17">
        <f>'[1]Post Avails'!C27</f>
        <v>4087.2000000000003</v>
      </c>
      <c r="F27" s="17">
        <f>'[1]Post Avails'!D27</f>
        <v>966</v>
      </c>
      <c r="G27" s="3">
        <f>'[1]Post Avails'!G27</f>
        <v>0</v>
      </c>
      <c r="H27" s="3">
        <f>'[1]Post Avails'!H27</f>
        <v>634.55336905705371</v>
      </c>
      <c r="I27" s="3">
        <f>'[1]Post Avails'!I27</f>
        <v>634.55336905705371</v>
      </c>
      <c r="J27" s="31">
        <f>'[1]Post Avails'!M27</f>
        <v>2617.2000000000003</v>
      </c>
      <c r="K27" s="31">
        <f>'[1]Post Avails'!N27</f>
        <v>182.69341538461086</v>
      </c>
      <c r="L27" s="17">
        <f>'[1]Post Avails'!O27</f>
        <v>0</v>
      </c>
      <c r="M27" s="17">
        <f>'[1]Post Avails'!P27</f>
        <v>6421.3334153846117</v>
      </c>
      <c r="N27" s="17">
        <f>'[1]Post Avails'!Q27</f>
        <v>0</v>
      </c>
      <c r="O27" s="33" t="str">
        <f>IF('[1]Post Avails'!T27&gt;30,"Available","Sold Out")</f>
        <v>Available</v>
      </c>
      <c r="P27" s="39">
        <f t="shared" si="0"/>
        <v>15544.533568883331</v>
      </c>
      <c r="Q27" s="46" t="str">
        <f>'[1]Variety Info'!C27</f>
        <v>Bi-Color</v>
      </c>
      <c r="R27" s="46" t="str">
        <f>'[1]Variety Info'!D27</f>
        <v>6-8" (15-20cm)</v>
      </c>
      <c r="S27" s="46" t="str">
        <f>'[1]Variety Info'!E27</f>
        <v>May, June &amp; Sept</v>
      </c>
      <c r="T27" s="46" t="str">
        <f>'[1]Variety Info'!F27</f>
        <v>6-9' (2-3m)</v>
      </c>
      <c r="U27" s="46" t="str">
        <f>'[1]Variety Info'!G27</f>
        <v>B1</v>
      </c>
      <c r="V27" s="46">
        <f>'[1]Variety Info'!H27</f>
        <v>4</v>
      </c>
      <c r="W27" s="46" t="str">
        <f>'[1]Variety Info'!I27</f>
        <v>Yes</v>
      </c>
      <c r="X27" s="46">
        <f>'[1]Variety Info'!J27</f>
        <v>0</v>
      </c>
      <c r="Y27" s="46">
        <f>'[1]Variety Info'!K27</f>
        <v>0</v>
      </c>
      <c r="Z27" s="46">
        <f>'[1]Variety Info'!L27</f>
        <v>0</v>
      </c>
    </row>
    <row r="28" spans="2:26" ht="15.75" customHeight="1" x14ac:dyDescent="0.25">
      <c r="B28" s="1" t="str">
        <f>'[1]60mm'!B28</f>
        <v>Clematis Belle of Woking</v>
      </c>
      <c r="C28" s="15"/>
      <c r="D28" s="18"/>
      <c r="E28" s="17">
        <f>'[1]Post Avails'!C28</f>
        <v>0</v>
      </c>
      <c r="F28" s="17">
        <f>'[1]Post Avails'!D28</f>
        <v>612</v>
      </c>
      <c r="G28" s="3">
        <f>'[1]Post Avails'!G28</f>
        <v>942.80799999999988</v>
      </c>
      <c r="H28" s="3">
        <f>'[1]Post Avails'!H28</f>
        <v>749.93759999999997</v>
      </c>
      <c r="I28" s="3">
        <f>'[1]Post Avails'!I28</f>
        <v>749.93759999999997</v>
      </c>
      <c r="J28" s="31">
        <f>'[1]Post Avails'!M28</f>
        <v>0</v>
      </c>
      <c r="K28" s="31">
        <f>'[1]Post Avails'!N28</f>
        <v>0</v>
      </c>
      <c r="L28" s="17">
        <f>'[1]Post Avails'!O28</f>
        <v>0</v>
      </c>
      <c r="M28" s="17">
        <f>'[1]Post Avails'!P28</f>
        <v>0</v>
      </c>
      <c r="N28" s="17">
        <f>'[1]Post Avails'!Q28</f>
        <v>0</v>
      </c>
      <c r="O28" s="33" t="str">
        <f>IF('[1]Post Avails'!T28&gt;30,"Available","Sold Out")</f>
        <v>Sold Out</v>
      </c>
      <c r="P28" s="39">
        <f t="shared" si="0"/>
        <v>3054.6832000000004</v>
      </c>
      <c r="Q28" s="46" t="str">
        <f>'[1]Variety Info'!C28</f>
        <v>Blue</v>
      </c>
      <c r="R28" s="46" t="str">
        <f>'[1]Variety Info'!D28</f>
        <v>4-6" (10-15cm)</v>
      </c>
      <c r="S28" s="46" t="str">
        <f>'[1]Variety Info'!E28</f>
        <v>June, July &amp; Sept</v>
      </c>
      <c r="T28" s="46" t="str">
        <f>'[1]Variety Info'!F28</f>
        <v>6-9' (2-3m)</v>
      </c>
      <c r="U28" s="46" t="str">
        <f>'[1]Variety Info'!G28</f>
        <v>B1</v>
      </c>
      <c r="V28" s="46">
        <f>'[1]Variety Info'!H28</f>
        <v>4</v>
      </c>
      <c r="W28" s="46" t="str">
        <f>'[1]Variety Info'!I28</f>
        <v>Yes</v>
      </c>
      <c r="X28" s="46">
        <f>'[1]Variety Info'!J28</f>
        <v>0</v>
      </c>
      <c r="Y28" s="46">
        <f>'[1]Variety Info'!K28</f>
        <v>0</v>
      </c>
      <c r="Z28" s="46">
        <f>'[1]Variety Info'!L28</f>
        <v>0</v>
      </c>
    </row>
    <row r="29" spans="2:26" ht="15.75" customHeight="1" x14ac:dyDescent="0.25">
      <c r="B29" s="1" t="str">
        <f>'[1]60mm'!B29</f>
        <v>Clematis Blue Climador</v>
      </c>
      <c r="C29" s="15"/>
      <c r="D29" s="16"/>
      <c r="E29" s="17">
        <f>'[1]Post Avails'!C29</f>
        <v>0</v>
      </c>
      <c r="F29" s="17">
        <f>'[1]Post Avails'!D29</f>
        <v>0</v>
      </c>
      <c r="G29" s="3">
        <f>'[1]Post Avails'!G29</f>
        <v>162.67999999999998</v>
      </c>
      <c r="H29" s="3">
        <f>'[1]Post Avails'!H29</f>
        <v>162.67999999999998</v>
      </c>
      <c r="I29" s="3">
        <f>'[1]Post Avails'!I29</f>
        <v>162.67999999999998</v>
      </c>
      <c r="J29" s="31">
        <f>'[1]Post Avails'!M29</f>
        <v>0</v>
      </c>
      <c r="K29" s="31">
        <f>'[1]Post Avails'!N29</f>
        <v>0</v>
      </c>
      <c r="L29" s="17">
        <f>'[1]Post Avails'!O29</f>
        <v>0</v>
      </c>
      <c r="M29" s="17">
        <f>'[1]Post Avails'!P29</f>
        <v>0</v>
      </c>
      <c r="N29" s="17">
        <f>'[1]Post Avails'!Q29</f>
        <v>0</v>
      </c>
      <c r="O29" s="33" t="str">
        <f>IF('[1]Post Avails'!T29&gt;30,"Available","Sold Out")</f>
        <v>Sold Out</v>
      </c>
      <c r="P29" s="39">
        <f t="shared" si="0"/>
        <v>488.03999999999996</v>
      </c>
      <c r="Q29" s="46">
        <f>'[1]Variety Info'!C29</f>
        <v>0</v>
      </c>
      <c r="R29" s="46">
        <f>'[1]Variety Info'!D29</f>
        <v>0</v>
      </c>
      <c r="S29" s="46">
        <f>'[1]Variety Info'!E29</f>
        <v>0</v>
      </c>
      <c r="T29" s="46">
        <f>'[1]Variety Info'!F29</f>
        <v>0</v>
      </c>
      <c r="U29" s="46">
        <f>'[1]Variety Info'!G29</f>
        <v>0</v>
      </c>
      <c r="V29" s="46">
        <f>'[1]Variety Info'!H29</f>
        <v>0</v>
      </c>
      <c r="W29" s="46">
        <f>'[1]Variety Info'!I29</f>
        <v>0</v>
      </c>
      <c r="X29" s="46">
        <f>'[1]Variety Info'!J29</f>
        <v>0</v>
      </c>
      <c r="Y29" s="46">
        <f>'[1]Variety Info'!K29</f>
        <v>0</v>
      </c>
      <c r="Z29" s="46">
        <f>'[1]Variety Info'!L29</f>
        <v>0</v>
      </c>
    </row>
    <row r="30" spans="2:26" ht="15.75" customHeight="1" x14ac:dyDescent="0.25">
      <c r="B30" s="1" t="str">
        <f>'[1]60mm'!B30</f>
        <v>Clematis Blue Light</v>
      </c>
      <c r="C30" s="15"/>
      <c r="D30" s="18"/>
      <c r="E30" s="17">
        <f>'[1]Post Avails'!C30</f>
        <v>0</v>
      </c>
      <c r="F30" s="17">
        <f>'[1]Post Avails'!D30</f>
        <v>1596</v>
      </c>
      <c r="G30" s="3">
        <f>'[1]Post Avails'!G30</f>
        <v>0</v>
      </c>
      <c r="H30" s="3">
        <f>'[1]Post Avails'!H30</f>
        <v>313.42399999999998</v>
      </c>
      <c r="I30" s="3">
        <f>'[1]Post Avails'!I30</f>
        <v>313.42399999999998</v>
      </c>
      <c r="J30" s="31">
        <f>'[1]Post Avails'!M30</f>
        <v>0</v>
      </c>
      <c r="K30" s="31">
        <f>'[1]Post Avails'!N30</f>
        <v>0</v>
      </c>
      <c r="L30" s="17">
        <f>'[1]Post Avails'!O30</f>
        <v>0</v>
      </c>
      <c r="M30" s="17">
        <f>'[1]Post Avails'!P30</f>
        <v>0</v>
      </c>
      <c r="N30" s="17">
        <f>'[1]Post Avails'!Q30</f>
        <v>0</v>
      </c>
      <c r="O30" s="33" t="str">
        <f>IF('[1]Post Avails'!T30&gt;30,"Available","Sold Out")</f>
        <v>Sold Out</v>
      </c>
      <c r="P30" s="39">
        <f t="shared" si="0"/>
        <v>2222.848</v>
      </c>
      <c r="Q30" s="46" t="str">
        <f>'[1]Variety Info'!C30</f>
        <v>Blue</v>
      </c>
      <c r="R30" s="46" t="str">
        <f>'[1]Variety Info'!D30</f>
        <v>4-6" (10-15cm)</v>
      </c>
      <c r="S30" s="46" t="str">
        <f>'[1]Variety Info'!E30</f>
        <v>June - August</v>
      </c>
      <c r="T30" s="46" t="str">
        <f>'[1]Variety Info'!F30</f>
        <v>6-9' (2-3m)</v>
      </c>
      <c r="U30" s="46" t="str">
        <f>'[1]Variety Info'!G30</f>
        <v>B2</v>
      </c>
      <c r="V30" s="46">
        <f>'[1]Variety Info'!H30</f>
        <v>4</v>
      </c>
      <c r="W30" s="46" t="str">
        <f>'[1]Variety Info'!I30</f>
        <v>Yes</v>
      </c>
      <c r="X30" s="46">
        <f>'[1]Variety Info'!J30</f>
        <v>0</v>
      </c>
      <c r="Y30" s="46">
        <f>'[1]Variety Info'!K30</f>
        <v>0</v>
      </c>
      <c r="Z30" s="46">
        <f>'[1]Variety Info'!L30</f>
        <v>0</v>
      </c>
    </row>
    <row r="31" spans="2:26" ht="15.75" hidden="1" customHeight="1" x14ac:dyDescent="0.25">
      <c r="B31" s="1" t="str">
        <f>'[1]60mm'!B31</f>
        <v>Clematis BLUE HORIZON</v>
      </c>
      <c r="C31" s="15"/>
      <c r="D31" s="16"/>
      <c r="E31" s="17">
        <f>'[1]Post Avails'!C31</f>
        <v>0</v>
      </c>
      <c r="F31" s="17">
        <f>'[1]Post Avails'!D31</f>
        <v>0</v>
      </c>
      <c r="G31" s="3">
        <f>'[1]Post Avails'!G31</f>
        <v>0</v>
      </c>
      <c r="H31" s="3">
        <f>'[1]Post Avails'!H31</f>
        <v>0</v>
      </c>
      <c r="I31" s="3">
        <f>'[1]Post Avails'!I31</f>
        <v>0</v>
      </c>
      <c r="J31" s="31">
        <f>'[1]Post Avails'!M31</f>
        <v>0</v>
      </c>
      <c r="K31" s="31">
        <f>'[1]Post Avails'!N31</f>
        <v>0</v>
      </c>
      <c r="L31" s="17">
        <f>'[1]Post Avails'!O31</f>
        <v>0</v>
      </c>
      <c r="M31" s="17">
        <f>'[1]Post Avails'!P31</f>
        <v>0</v>
      </c>
      <c r="N31" s="17">
        <f>'[1]Post Avails'!Q31</f>
        <v>0</v>
      </c>
      <c r="O31" s="33" t="str">
        <f>IF('[1]Post Avails'!T31&gt;30,"Available","Sold Out")</f>
        <v>Sold Out</v>
      </c>
      <c r="P31" s="39">
        <f t="shared" si="0"/>
        <v>0</v>
      </c>
      <c r="Q31" s="46">
        <f>'[1]Variety Info'!C31</f>
        <v>0</v>
      </c>
      <c r="R31" s="46">
        <f>'[1]Variety Info'!D31</f>
        <v>0</v>
      </c>
      <c r="S31" s="46">
        <f>'[1]Variety Info'!E31</f>
        <v>0</v>
      </c>
      <c r="T31" s="46">
        <f>'[1]Variety Info'!F31</f>
        <v>0</v>
      </c>
      <c r="U31" s="46">
        <f>'[1]Variety Info'!G31</f>
        <v>0</v>
      </c>
      <c r="V31" s="46">
        <f>'[1]Variety Info'!H31</f>
        <v>0</v>
      </c>
      <c r="W31" s="46">
        <f>'[1]Variety Info'!I31</f>
        <v>0</v>
      </c>
      <c r="X31" s="46">
        <f>'[1]Variety Info'!J31</f>
        <v>0</v>
      </c>
      <c r="Y31" s="46">
        <f>'[1]Variety Info'!K31</f>
        <v>0</v>
      </c>
      <c r="Z31" s="46">
        <f>'[1]Variety Info'!L31</f>
        <v>0</v>
      </c>
    </row>
    <row r="32" spans="2:26" ht="15.75" customHeight="1" x14ac:dyDescent="0.25">
      <c r="B32" s="1" t="str">
        <f>'[1]60mm'!B32</f>
        <v>Clematis Blue Ravine</v>
      </c>
      <c r="C32" s="15"/>
      <c r="D32" s="18"/>
      <c r="E32" s="17">
        <f>'[1]Post Avails'!C32</f>
        <v>0</v>
      </c>
      <c r="F32" s="17">
        <f>'[1]Post Avails'!D32</f>
        <v>111.32142857142753</v>
      </c>
      <c r="G32" s="3">
        <f>'[1]Post Avails'!G32</f>
        <v>0</v>
      </c>
      <c r="H32" s="3">
        <f>'[1]Post Avails'!H32</f>
        <v>0</v>
      </c>
      <c r="I32" s="3">
        <f>'[1]Post Avails'!I32</f>
        <v>0</v>
      </c>
      <c r="J32" s="31">
        <f>'[1]Post Avails'!M32</f>
        <v>620.6</v>
      </c>
      <c r="K32" s="31">
        <f>'[1]Post Avails'!N32</f>
        <v>0</v>
      </c>
      <c r="L32" s="17">
        <f>'[1]Post Avails'!O32</f>
        <v>0</v>
      </c>
      <c r="M32" s="17">
        <f>'[1]Post Avails'!P32</f>
        <v>0</v>
      </c>
      <c r="N32" s="17">
        <f>'[1]Post Avails'!Q32</f>
        <v>0</v>
      </c>
      <c r="O32" s="33" t="str">
        <f>IF('[1]Post Avails'!T32&gt;30,"Available","Sold Out")</f>
        <v>Available</v>
      </c>
      <c r="P32" s="39">
        <f t="shared" si="0"/>
        <v>732.92142857142755</v>
      </c>
      <c r="Q32" s="46" t="str">
        <f>'[1]Variety Info'!C32</f>
        <v>Blue</v>
      </c>
      <c r="R32" s="46" t="str">
        <f>'[1]Variety Info'!D32</f>
        <v>6-8" (15-20cm)</v>
      </c>
      <c r="S32" s="46" t="str">
        <f>'[1]Variety Info'!E32</f>
        <v>May, June &amp; Sept</v>
      </c>
      <c r="T32" s="46" t="str">
        <f>'[1]Variety Info'!F32</f>
        <v>6-9' (2-3m)</v>
      </c>
      <c r="U32" s="46" t="str">
        <f>'[1]Variety Info'!G32</f>
        <v>B1</v>
      </c>
      <c r="V32" s="46">
        <f>'[1]Variety Info'!H32</f>
        <v>4</v>
      </c>
      <c r="W32" s="46" t="str">
        <f>'[1]Variety Info'!I32</f>
        <v>Yes</v>
      </c>
      <c r="X32" s="46">
        <f>'[1]Variety Info'!J32</f>
        <v>0</v>
      </c>
      <c r="Y32" s="46">
        <f>'[1]Variety Info'!K32</f>
        <v>0</v>
      </c>
      <c r="Z32" s="46">
        <f>'[1]Variety Info'!L32</f>
        <v>0</v>
      </c>
    </row>
    <row r="33" spans="2:26" ht="15.75" customHeight="1" x14ac:dyDescent="0.25">
      <c r="B33" s="1" t="str">
        <f>'[1]60mm'!B33</f>
        <v>Clematis BLUSH</v>
      </c>
      <c r="C33" s="15"/>
      <c r="D33" s="16"/>
      <c r="E33" s="17">
        <f>'[1]Post Avails'!C33</f>
        <v>195</v>
      </c>
      <c r="F33" s="17">
        <f>'[1]Post Avails'!D33</f>
        <v>0</v>
      </c>
      <c r="G33" s="3">
        <f>'[1]Post Avails'!G33</f>
        <v>0</v>
      </c>
      <c r="H33" s="3">
        <f>'[1]Post Avails'!H33</f>
        <v>0</v>
      </c>
      <c r="I33" s="3">
        <f>'[1]Post Avails'!I33</f>
        <v>0</v>
      </c>
      <c r="J33" s="31">
        <f>'[1]Post Avails'!M33</f>
        <v>0</v>
      </c>
      <c r="K33" s="31">
        <f>'[1]Post Avails'!N33</f>
        <v>0</v>
      </c>
      <c r="L33" s="17">
        <f>'[1]Post Avails'!O33</f>
        <v>0</v>
      </c>
      <c r="M33" s="17">
        <f>'[1]Post Avails'!P33</f>
        <v>0</v>
      </c>
      <c r="N33" s="17">
        <f>'[1]Post Avails'!Q33</f>
        <v>0</v>
      </c>
      <c r="O33" s="33" t="str">
        <f>IF('[1]Post Avails'!T33&gt;30,"Available","Sold Out")</f>
        <v>Sold Out</v>
      </c>
      <c r="P33" s="39">
        <f t="shared" si="0"/>
        <v>195</v>
      </c>
      <c r="Q33" s="46">
        <f>'[1]Variety Info'!C33</f>
        <v>0</v>
      </c>
      <c r="R33" s="46">
        <f>'[1]Variety Info'!D33</f>
        <v>0</v>
      </c>
      <c r="S33" s="46">
        <f>'[1]Variety Info'!E33</f>
        <v>0</v>
      </c>
      <c r="T33" s="46">
        <f>'[1]Variety Info'!F33</f>
        <v>0</v>
      </c>
      <c r="U33" s="46">
        <f>'[1]Variety Info'!G33</f>
        <v>0</v>
      </c>
      <c r="V33" s="46">
        <f>'[1]Variety Info'!H33</f>
        <v>0</v>
      </c>
      <c r="W33" s="46">
        <f>'[1]Variety Info'!I33</f>
        <v>0</v>
      </c>
      <c r="X33" s="46">
        <f>'[1]Variety Info'!J33</f>
        <v>0</v>
      </c>
      <c r="Y33" s="46">
        <f>'[1]Variety Info'!K33</f>
        <v>0</v>
      </c>
      <c r="Z33" s="46">
        <f>'[1]Variety Info'!L33</f>
        <v>0</v>
      </c>
    </row>
    <row r="34" spans="2:26" ht="15.75" customHeight="1" x14ac:dyDescent="0.25">
      <c r="B34" s="1" t="str">
        <f>'[1]60mm'!B34</f>
        <v>Clematis C.W. Dowman</v>
      </c>
      <c r="C34" s="15"/>
      <c r="D34" s="16"/>
      <c r="E34" s="17">
        <f>'[1]Post Avails'!C34</f>
        <v>0</v>
      </c>
      <c r="F34" s="17">
        <f>'[1]Post Avails'!D34</f>
        <v>162</v>
      </c>
      <c r="G34" s="3">
        <f>'[1]Post Avails'!G34</f>
        <v>0</v>
      </c>
      <c r="H34" s="3">
        <f>'[1]Post Avails'!H34</f>
        <v>0</v>
      </c>
      <c r="I34" s="3">
        <f>'[1]Post Avails'!I34</f>
        <v>0</v>
      </c>
      <c r="J34" s="31">
        <f>'[1]Post Avails'!M34</f>
        <v>0</v>
      </c>
      <c r="K34" s="31">
        <f>'[1]Post Avails'!N34</f>
        <v>0</v>
      </c>
      <c r="L34" s="17">
        <f>'[1]Post Avails'!O34</f>
        <v>0</v>
      </c>
      <c r="M34" s="17">
        <f>'[1]Post Avails'!P34</f>
        <v>0</v>
      </c>
      <c r="N34" s="17">
        <f>'[1]Post Avails'!Q34</f>
        <v>0</v>
      </c>
      <c r="O34" s="33" t="str">
        <f>IF('[1]Post Avails'!T34&gt;30,"Available","Sold Out")</f>
        <v>Available</v>
      </c>
      <c r="P34" s="39">
        <f t="shared" si="0"/>
        <v>163</v>
      </c>
      <c r="Q34" s="46" t="str">
        <f>'[1]Variety Info'!C34</f>
        <v>Bi-Color</v>
      </c>
      <c r="R34" s="46" t="str">
        <f>'[1]Variety Info'!D34</f>
        <v>4-6" (10-15cm)</v>
      </c>
      <c r="S34" s="46" t="str">
        <f>'[1]Variety Info'!E34</f>
        <v>June - September</v>
      </c>
      <c r="T34" s="46" t="str">
        <f>'[1]Variety Info'!F34</f>
        <v>6-9' (2-3m)</v>
      </c>
      <c r="U34" s="46" t="str">
        <f>'[1]Variety Info'!G34</f>
        <v>B2</v>
      </c>
      <c r="V34" s="46">
        <f>'[1]Variety Info'!H34</f>
        <v>4</v>
      </c>
      <c r="W34" s="46" t="str">
        <f>'[1]Variety Info'!I34</f>
        <v>Yes</v>
      </c>
      <c r="X34" s="46">
        <f>'[1]Variety Info'!J34</f>
        <v>0</v>
      </c>
      <c r="Y34" s="46">
        <f>'[1]Variety Info'!K34</f>
        <v>0</v>
      </c>
      <c r="Z34" s="46">
        <f>'[1]Variety Info'!L34</f>
        <v>0</v>
      </c>
    </row>
    <row r="35" spans="2:26" ht="15.75" customHeight="1" x14ac:dyDescent="0.25">
      <c r="B35" s="1" t="str">
        <f>'[1]60mm'!B35</f>
        <v>Clematis CAMEO</v>
      </c>
      <c r="C35" s="15"/>
      <c r="D35" s="16"/>
      <c r="E35" s="17">
        <f>'[1]Post Avails'!C35</f>
        <v>273</v>
      </c>
      <c r="F35" s="17">
        <f>'[1]Post Avails'!D35</f>
        <v>324</v>
      </c>
      <c r="G35" s="3">
        <f>'[1]Post Avails'!G35</f>
        <v>0</v>
      </c>
      <c r="H35" s="3">
        <f>'[1]Post Avails'!H35</f>
        <v>0</v>
      </c>
      <c r="I35" s="3">
        <f>'[1]Post Avails'!I35</f>
        <v>0</v>
      </c>
      <c r="J35" s="31">
        <f>'[1]Post Avails'!M35</f>
        <v>0</v>
      </c>
      <c r="K35" s="31">
        <f>'[1]Post Avails'!N35</f>
        <v>0</v>
      </c>
      <c r="L35" s="17">
        <f>'[1]Post Avails'!O35</f>
        <v>0</v>
      </c>
      <c r="M35" s="17">
        <f>'[1]Post Avails'!P35</f>
        <v>0</v>
      </c>
      <c r="N35" s="17">
        <f>'[1]Post Avails'!Q35</f>
        <v>0</v>
      </c>
      <c r="O35" s="33" t="str">
        <f>IF('[1]Post Avails'!T35&gt;30,"Available","Sold Out")</f>
        <v>Sold Out</v>
      </c>
      <c r="P35" s="39">
        <f t="shared" si="0"/>
        <v>597</v>
      </c>
      <c r="Q35" s="46">
        <f>'[1]Variety Info'!C35</f>
        <v>0</v>
      </c>
      <c r="R35" s="46">
        <f>'[1]Variety Info'!D35</f>
        <v>0</v>
      </c>
      <c r="S35" s="46">
        <f>'[1]Variety Info'!E35</f>
        <v>0</v>
      </c>
      <c r="T35" s="46">
        <f>'[1]Variety Info'!F35</f>
        <v>0</v>
      </c>
      <c r="U35" s="46">
        <f>'[1]Variety Info'!G35</f>
        <v>0</v>
      </c>
      <c r="V35" s="46">
        <f>'[1]Variety Info'!H35</f>
        <v>0</v>
      </c>
      <c r="W35" s="46">
        <f>'[1]Variety Info'!I35</f>
        <v>0</v>
      </c>
      <c r="X35" s="46">
        <f>'[1]Variety Info'!J35</f>
        <v>0</v>
      </c>
      <c r="Y35" s="46">
        <f>'[1]Variety Info'!K35</f>
        <v>0</v>
      </c>
      <c r="Z35" s="46">
        <f>'[1]Variety Info'!L35</f>
        <v>0</v>
      </c>
    </row>
    <row r="36" spans="2:26" ht="15.75" customHeight="1" x14ac:dyDescent="0.25">
      <c r="B36" s="1" t="str">
        <f>'[1]60mm'!B36</f>
        <v>Clematis Candida</v>
      </c>
      <c r="C36" s="15"/>
      <c r="D36" s="18"/>
      <c r="E36" s="17">
        <f>'[1]Post Avails'!C36</f>
        <v>0</v>
      </c>
      <c r="F36" s="17">
        <f>'[1]Post Avails'!D36</f>
        <v>0</v>
      </c>
      <c r="G36" s="3">
        <f>'[1]Post Avails'!G36</f>
        <v>83.999999999999943</v>
      </c>
      <c r="H36" s="3">
        <f>'[1]Post Avails'!H36</f>
        <v>299.72800000000018</v>
      </c>
      <c r="I36" s="3">
        <f>'[1]Post Avails'!I36</f>
        <v>299.72800000000018</v>
      </c>
      <c r="J36" s="31">
        <f>'[1]Post Avails'!M36</f>
        <v>194.4</v>
      </c>
      <c r="K36" s="31">
        <f>'[1]Post Avails'!N36</f>
        <v>0</v>
      </c>
      <c r="L36" s="17">
        <f>'[1]Post Avails'!O36</f>
        <v>0</v>
      </c>
      <c r="M36" s="17">
        <f>'[1]Post Avails'!P36</f>
        <v>0</v>
      </c>
      <c r="N36" s="17">
        <f>'[1]Post Avails'!Q36</f>
        <v>0</v>
      </c>
      <c r="O36" s="33" t="str">
        <f>IF('[1]Post Avails'!T36&gt;30,"Available","Sold Out")</f>
        <v>Available</v>
      </c>
      <c r="P36" s="39">
        <f t="shared" si="0"/>
        <v>878.85600000000034</v>
      </c>
      <c r="Q36" s="46" t="str">
        <f>'[1]Variety Info'!C36</f>
        <v>White</v>
      </c>
      <c r="R36" s="46" t="str">
        <f>'[1]Variety Info'!D36</f>
        <v>6-8" (15-20cm)</v>
      </c>
      <c r="S36" s="46" t="str">
        <f>'[1]Variety Info'!E36</f>
        <v>June - September</v>
      </c>
      <c r="T36" s="46" t="str">
        <f>'[1]Variety Info'!F36</f>
        <v>6-9' (2-3m)</v>
      </c>
      <c r="U36" s="46" t="str">
        <f>'[1]Variety Info'!G36</f>
        <v>B2</v>
      </c>
      <c r="V36" s="46">
        <f>'[1]Variety Info'!H36</f>
        <v>4</v>
      </c>
      <c r="W36" s="46" t="str">
        <f>'[1]Variety Info'!I36</f>
        <v>Yes</v>
      </c>
      <c r="X36" s="46">
        <f>'[1]Variety Info'!J36</f>
        <v>0</v>
      </c>
      <c r="Y36" s="46">
        <f>'[1]Variety Info'!K36</f>
        <v>0</v>
      </c>
      <c r="Z36" s="46">
        <f>'[1]Variety Info'!L36</f>
        <v>0</v>
      </c>
    </row>
    <row r="37" spans="2:26" ht="15.75" customHeight="1" x14ac:dyDescent="0.25">
      <c r="B37" s="1" t="str">
        <f>'[1]60mm'!B37</f>
        <v>Clematis Captaine Thielleaux</v>
      </c>
      <c r="C37" s="15"/>
      <c r="D37" s="18"/>
      <c r="E37" s="17">
        <f>'[1]Post Avails'!C37</f>
        <v>0</v>
      </c>
      <c r="F37" s="17">
        <f>'[1]Post Avails'!D37</f>
        <v>0</v>
      </c>
      <c r="G37" s="3">
        <f>'[1]Post Avails'!G37</f>
        <v>431.77999999999986</v>
      </c>
      <c r="H37" s="3">
        <f>'[1]Post Avails'!H37</f>
        <v>647.73199999999974</v>
      </c>
      <c r="I37" s="3">
        <f>'[1]Post Avails'!I37</f>
        <v>647.73199999999974</v>
      </c>
      <c r="J37" s="31">
        <f>'[1]Post Avails'!M37</f>
        <v>0</v>
      </c>
      <c r="K37" s="31">
        <f>'[1]Post Avails'!N37</f>
        <v>0</v>
      </c>
      <c r="L37" s="17">
        <f>'[1]Post Avails'!O37</f>
        <v>0</v>
      </c>
      <c r="M37" s="17">
        <f>'[1]Post Avails'!P37</f>
        <v>0</v>
      </c>
      <c r="N37" s="17">
        <f>'[1]Post Avails'!Q37</f>
        <v>0</v>
      </c>
      <c r="O37" s="33" t="str">
        <f>IF('[1]Post Avails'!T37&gt;30,"Available","Sold Out")</f>
        <v>Available</v>
      </c>
      <c r="P37" s="39">
        <f t="shared" si="0"/>
        <v>1728.2439999999995</v>
      </c>
      <c r="Q37" s="46" t="str">
        <f>'[1]Variety Info'!C37</f>
        <v>Bi-Color</v>
      </c>
      <c r="R37" s="46" t="str">
        <f>'[1]Variety Info'!D37</f>
        <v>6-8" (15-20cm)</v>
      </c>
      <c r="S37" s="46" t="str">
        <f>'[1]Variety Info'!E37</f>
        <v>May, June &amp; Sept</v>
      </c>
      <c r="T37" s="46" t="str">
        <f>'[1]Variety Info'!F37</f>
        <v>6-9' (2-3m)</v>
      </c>
      <c r="U37" s="46" t="str">
        <f>'[1]Variety Info'!G37</f>
        <v>B1</v>
      </c>
      <c r="V37" s="46">
        <f>'[1]Variety Info'!H37</f>
        <v>4</v>
      </c>
      <c r="W37" s="46" t="str">
        <f>'[1]Variety Info'!I37</f>
        <v>Yes</v>
      </c>
      <c r="X37" s="46">
        <f>'[1]Variety Info'!J37</f>
        <v>0</v>
      </c>
      <c r="Y37" s="46" t="str">
        <f>'[1]Variety Info'!K37</f>
        <v>Yes</v>
      </c>
      <c r="Z37" s="46">
        <f>'[1]Variety Info'!L37</f>
        <v>0</v>
      </c>
    </row>
    <row r="38" spans="2:26" ht="15.75" customHeight="1" x14ac:dyDescent="0.25">
      <c r="B38" s="1" t="str">
        <f>'[1]60mm'!B38</f>
        <v>Clematis Carnaby</v>
      </c>
      <c r="C38" s="15"/>
      <c r="D38" s="18"/>
      <c r="E38" s="17">
        <f>'[1]Post Avails'!C38</f>
        <v>0</v>
      </c>
      <c r="F38" s="17">
        <f>'[1]Post Avails'!D38</f>
        <v>598.59045013574723</v>
      </c>
      <c r="G38" s="3">
        <f>'[1]Post Avails'!G38</f>
        <v>0</v>
      </c>
      <c r="H38" s="3">
        <f>'[1]Post Avails'!H38</f>
        <v>0</v>
      </c>
      <c r="I38" s="3">
        <f>'[1]Post Avails'!I38</f>
        <v>1156.096</v>
      </c>
      <c r="J38" s="31">
        <f>'[1]Post Avails'!M38</f>
        <v>243</v>
      </c>
      <c r="K38" s="31">
        <f>'[1]Post Avails'!N38</f>
        <v>0</v>
      </c>
      <c r="L38" s="17">
        <f>'[1]Post Avails'!O38</f>
        <v>0</v>
      </c>
      <c r="M38" s="17">
        <f>'[1]Post Avails'!P38</f>
        <v>0</v>
      </c>
      <c r="N38" s="17">
        <f>'[1]Post Avails'!Q38</f>
        <v>0</v>
      </c>
      <c r="O38" s="33" t="str">
        <f>IF('[1]Post Avails'!T38&gt;30,"Available","Sold Out")</f>
        <v>Available</v>
      </c>
      <c r="P38" s="39">
        <f t="shared" si="0"/>
        <v>1998.6864501357472</v>
      </c>
      <c r="Q38" s="46" t="str">
        <f>'[1]Variety Info'!C38</f>
        <v>Bi-Color</v>
      </c>
      <c r="R38" s="46" t="str">
        <f>'[1]Variety Info'!D38</f>
        <v>5-7" (12-18cm)</v>
      </c>
      <c r="S38" s="46" t="str">
        <f>'[1]Variety Info'!E38</f>
        <v>May, June &amp; Sept</v>
      </c>
      <c r="T38" s="46" t="str">
        <f>'[1]Variety Info'!F38</f>
        <v>6-9' (2-3m)</v>
      </c>
      <c r="U38" s="46" t="str">
        <f>'[1]Variety Info'!G38</f>
        <v>B1</v>
      </c>
      <c r="V38" s="46">
        <f>'[1]Variety Info'!H38</f>
        <v>4</v>
      </c>
      <c r="W38" s="46" t="str">
        <f>'[1]Variety Info'!I38</f>
        <v>Yes</v>
      </c>
      <c r="X38" s="46">
        <f>'[1]Variety Info'!J38</f>
        <v>0</v>
      </c>
      <c r="Y38" s="46">
        <f>'[1]Variety Info'!K38</f>
        <v>0</v>
      </c>
      <c r="Z38" s="46">
        <f>'[1]Variety Info'!L38</f>
        <v>0</v>
      </c>
    </row>
    <row r="39" spans="2:26" ht="15.75" hidden="1" customHeight="1" x14ac:dyDescent="0.25">
      <c r="B39" s="1" t="str">
        <f>'[1]60mm'!B39</f>
        <v>Clematis CARNIVAL PP17597</v>
      </c>
      <c r="C39" s="15"/>
      <c r="D39" s="18"/>
      <c r="E39" s="17">
        <f>'[1]Post Avails'!C39</f>
        <v>0</v>
      </c>
      <c r="F39" s="17">
        <f>'[1]Post Avails'!D39</f>
        <v>0</v>
      </c>
      <c r="G39" s="3">
        <f>'[1]Post Avails'!G39</f>
        <v>0</v>
      </c>
      <c r="H39" s="3">
        <f>'[1]Post Avails'!H39</f>
        <v>0</v>
      </c>
      <c r="I39" s="3">
        <f>'[1]Post Avails'!I39</f>
        <v>0</v>
      </c>
      <c r="J39" s="31">
        <f>'[1]Post Avails'!M39</f>
        <v>0</v>
      </c>
      <c r="K39" s="31">
        <f>'[1]Post Avails'!N39</f>
        <v>0</v>
      </c>
      <c r="L39" s="17">
        <f>'[1]Post Avails'!O39</f>
        <v>0</v>
      </c>
      <c r="M39" s="17">
        <f>'[1]Post Avails'!P39</f>
        <v>0</v>
      </c>
      <c r="N39" s="17">
        <f>'[1]Post Avails'!Q39</f>
        <v>0</v>
      </c>
      <c r="O39" s="33" t="str">
        <f>IF('[1]Post Avails'!T39&gt;30,"Available","Sold Out")</f>
        <v>Sold Out</v>
      </c>
      <c r="P39" s="39">
        <f t="shared" si="0"/>
        <v>0</v>
      </c>
      <c r="Q39" s="46">
        <f>'[1]Variety Info'!C39</f>
        <v>0</v>
      </c>
      <c r="R39" s="46">
        <f>'[1]Variety Info'!D39</f>
        <v>0</v>
      </c>
      <c r="S39" s="46">
        <f>'[1]Variety Info'!E39</f>
        <v>0</v>
      </c>
      <c r="T39" s="46">
        <f>'[1]Variety Info'!F39</f>
        <v>0</v>
      </c>
      <c r="U39" s="46">
        <f>'[1]Variety Info'!G39</f>
        <v>0</v>
      </c>
      <c r="V39" s="46">
        <f>'[1]Variety Info'!H39</f>
        <v>0</v>
      </c>
      <c r="W39" s="46">
        <f>'[1]Variety Info'!I39</f>
        <v>0</v>
      </c>
      <c r="X39" s="46">
        <f>'[1]Variety Info'!J39</f>
        <v>0</v>
      </c>
      <c r="Y39" s="46">
        <f>'[1]Variety Info'!K39</f>
        <v>0</v>
      </c>
      <c r="Z39" s="46">
        <f>'[1]Variety Info'!L39</f>
        <v>0</v>
      </c>
    </row>
    <row r="40" spans="2:26" ht="15.75" customHeight="1" x14ac:dyDescent="0.25">
      <c r="B40" s="1" t="str">
        <f>'[1]60mm'!B40</f>
        <v>Clematis Caroline</v>
      </c>
      <c r="C40" s="15"/>
      <c r="D40" s="18"/>
      <c r="E40" s="17">
        <f>'[1]Post Avails'!C40</f>
        <v>0</v>
      </c>
      <c r="F40" s="17">
        <f>'[1]Post Avails'!D40</f>
        <v>0</v>
      </c>
      <c r="G40" s="3">
        <f>'[1]Post Avails'!G40</f>
        <v>0</v>
      </c>
      <c r="H40" s="3">
        <f>'[1]Post Avails'!H40</f>
        <v>0</v>
      </c>
      <c r="I40" s="3">
        <f>'[1]Post Avails'!I40</f>
        <v>0</v>
      </c>
      <c r="J40" s="31">
        <f>'[1]Post Avails'!M40</f>
        <v>48.6</v>
      </c>
      <c r="K40" s="31">
        <f>'[1]Post Avails'!N40</f>
        <v>0</v>
      </c>
      <c r="L40" s="17">
        <f>'[1]Post Avails'!O40</f>
        <v>0</v>
      </c>
      <c r="M40" s="17">
        <f>'[1]Post Avails'!P40</f>
        <v>0</v>
      </c>
      <c r="N40" s="17">
        <f>'[1]Post Avails'!Q40</f>
        <v>0</v>
      </c>
      <c r="O40" s="33" t="str">
        <f>IF('[1]Post Avails'!T40&gt;30,"Available","Sold Out")</f>
        <v>Sold Out</v>
      </c>
      <c r="P40" s="39">
        <f t="shared" ref="P40:P71" si="1">SUM(E40:N40)+IF(O40="Available",1,0)</f>
        <v>48.6</v>
      </c>
      <c r="Q40" s="46" t="str">
        <f>'[1]Variety Info'!C40</f>
        <v>Pink</v>
      </c>
      <c r="R40" s="46" t="str">
        <f>'[1]Variety Info'!D40</f>
        <v>4-6" (10-15cm)</v>
      </c>
      <c r="S40" s="46" t="str">
        <f>'[1]Variety Info'!E40</f>
        <v>June - September</v>
      </c>
      <c r="T40" s="46" t="str">
        <f>'[1]Variety Info'!F40</f>
        <v>6-8' (2-2.5m)</v>
      </c>
      <c r="U40" s="46" t="str">
        <f>'[1]Variety Info'!G40</f>
        <v>C</v>
      </c>
      <c r="V40" s="46">
        <f>'[1]Variety Info'!H40</f>
        <v>4</v>
      </c>
      <c r="W40" s="46" t="str">
        <f>'[1]Variety Info'!I40</f>
        <v>Yes</v>
      </c>
      <c r="X40" s="46">
        <f>'[1]Variety Info'!J40</f>
        <v>0</v>
      </c>
      <c r="Y40" s="46">
        <f>'[1]Variety Info'!K40</f>
        <v>0</v>
      </c>
      <c r="Z40" s="46">
        <f>'[1]Variety Info'!L40</f>
        <v>0</v>
      </c>
    </row>
    <row r="41" spans="2:26" ht="15.75" customHeight="1" x14ac:dyDescent="0.25">
      <c r="B41" s="1" t="str">
        <f>'[1]60mm'!B41</f>
        <v>Clematis Cartmanii Joe</v>
      </c>
      <c r="C41" s="15"/>
      <c r="D41" s="16"/>
      <c r="E41" s="17">
        <f>'[1]Post Avails'!C41</f>
        <v>0</v>
      </c>
      <c r="F41" s="17">
        <f>'[1]Post Avails'!D41</f>
        <v>0</v>
      </c>
      <c r="G41" s="3">
        <f>'[1]Post Avails'!G41</f>
        <v>2101.02</v>
      </c>
      <c r="H41" s="3">
        <f>'[1]Post Avails'!H41</f>
        <v>1858.876</v>
      </c>
      <c r="I41" s="3">
        <f>'[1]Post Avails'!I41</f>
        <v>1858.876</v>
      </c>
      <c r="J41" s="31">
        <f>'[1]Post Avails'!M41</f>
        <v>0</v>
      </c>
      <c r="K41" s="31">
        <f>'[1]Post Avails'!N41</f>
        <v>0</v>
      </c>
      <c r="L41" s="17">
        <f>'[1]Post Avails'!O41</f>
        <v>0</v>
      </c>
      <c r="M41" s="17">
        <f>'[1]Post Avails'!P41</f>
        <v>0</v>
      </c>
      <c r="N41" s="17">
        <f>'[1]Post Avails'!Q41</f>
        <v>0</v>
      </c>
      <c r="O41" s="33" t="str">
        <f>IF('[1]Post Avails'!T41&gt;30,"Available","Sold Out")</f>
        <v>Sold Out</v>
      </c>
      <c r="P41" s="39">
        <f t="shared" si="1"/>
        <v>5818.7719999999999</v>
      </c>
      <c r="Q41" s="46" t="str">
        <f>'[1]Variety Info'!C41</f>
        <v>White</v>
      </c>
      <c r="R41" s="46" t="str">
        <f>'[1]Variety Info'!D41</f>
        <v>1-2" (3-5cm)</v>
      </c>
      <c r="S41" s="46" t="str">
        <f>'[1]Variety Info'!E41</f>
        <v>March - April</v>
      </c>
      <c r="T41" s="46" t="str">
        <f>'[1]Variety Info'!F41</f>
        <v>4-6' (1-2m)</v>
      </c>
      <c r="U41" s="46" t="str">
        <f>'[1]Variety Info'!G41</f>
        <v>A</v>
      </c>
      <c r="V41" s="46">
        <f>'[1]Variety Info'!H41</f>
        <v>7</v>
      </c>
      <c r="W41" s="46" t="str">
        <f>'[1]Variety Info'!I41</f>
        <v>Yes</v>
      </c>
      <c r="X41" s="46" t="str">
        <f>'[1]Variety Info'!J41</f>
        <v>yes</v>
      </c>
      <c r="Y41" s="46">
        <f>'[1]Variety Info'!K41</f>
        <v>0</v>
      </c>
      <c r="Z41" s="46">
        <f>'[1]Variety Info'!L41</f>
        <v>0</v>
      </c>
    </row>
    <row r="42" spans="2:26" ht="15.75" hidden="1" customHeight="1" x14ac:dyDescent="0.25">
      <c r="B42" s="1" t="str">
        <f>'[1]60mm'!B42</f>
        <v>Clematis Charissima</v>
      </c>
      <c r="C42" s="15"/>
      <c r="D42" s="16"/>
      <c r="E42" s="17">
        <f>'[1]Post Avails'!C42</f>
        <v>0</v>
      </c>
      <c r="F42" s="17">
        <f>'[1]Post Avails'!D42</f>
        <v>0</v>
      </c>
      <c r="G42" s="3">
        <f>'[1]Post Avails'!G42</f>
        <v>0</v>
      </c>
      <c r="H42" s="3">
        <f>'[1]Post Avails'!H42</f>
        <v>0</v>
      </c>
      <c r="I42" s="3">
        <f>'[1]Post Avails'!I42</f>
        <v>0</v>
      </c>
      <c r="J42" s="31">
        <f>'[1]Post Avails'!M42</f>
        <v>0</v>
      </c>
      <c r="K42" s="31">
        <f>'[1]Post Avails'!N42</f>
        <v>0</v>
      </c>
      <c r="L42" s="17">
        <f>'[1]Post Avails'!O42</f>
        <v>0</v>
      </c>
      <c r="M42" s="17">
        <f>'[1]Post Avails'!P42</f>
        <v>0</v>
      </c>
      <c r="N42" s="17">
        <f>'[1]Post Avails'!Q42</f>
        <v>0</v>
      </c>
      <c r="O42" s="33" t="str">
        <f>IF('[1]Post Avails'!T42&gt;30,"Available","Sold Out")</f>
        <v>Sold Out</v>
      </c>
      <c r="P42" s="39">
        <f t="shared" si="1"/>
        <v>0</v>
      </c>
      <c r="Q42" s="46" t="str">
        <f>'[1]Variety Info'!C42</f>
        <v>Pink</v>
      </c>
      <c r="R42" s="46" t="str">
        <f>'[1]Variety Info'!D42</f>
        <v>6-8" (15-20cm)</v>
      </c>
      <c r="S42" s="46" t="str">
        <f>'[1]Variety Info'!E42</f>
        <v>May, June &amp; Aug</v>
      </c>
      <c r="T42" s="46" t="str">
        <f>'[1]Variety Info'!F42</f>
        <v>6-9' (2-3m)</v>
      </c>
      <c r="U42" s="46" t="str">
        <f>'[1]Variety Info'!G42</f>
        <v>B1</v>
      </c>
      <c r="V42" s="46">
        <f>'[1]Variety Info'!H42</f>
        <v>4</v>
      </c>
      <c r="W42" s="46" t="str">
        <f>'[1]Variety Info'!I42</f>
        <v>Yes</v>
      </c>
      <c r="X42" s="46">
        <f>'[1]Variety Info'!J42</f>
        <v>0</v>
      </c>
      <c r="Y42" s="46">
        <f>'[1]Variety Info'!K42</f>
        <v>0</v>
      </c>
      <c r="Z42" s="46">
        <f>'[1]Variety Info'!L42</f>
        <v>0</v>
      </c>
    </row>
    <row r="43" spans="2:26" ht="15.75" customHeight="1" x14ac:dyDescent="0.25">
      <c r="B43" s="1" t="str">
        <f>'[1]60mm'!B43</f>
        <v>Clematis Chrysocoma sericea</v>
      </c>
      <c r="C43" s="15"/>
      <c r="D43" s="16"/>
      <c r="E43" s="17">
        <f>'[1]Post Avails'!C43</f>
        <v>0</v>
      </c>
      <c r="F43" s="17">
        <f>'[1]Post Avails'!D43</f>
        <v>0</v>
      </c>
      <c r="G43" s="3">
        <f>'[1]Post Avails'!G43</f>
        <v>1533.1399999999999</v>
      </c>
      <c r="H43" s="3">
        <f>'[1]Post Avails'!H43</f>
        <v>1218.5</v>
      </c>
      <c r="I43" s="3">
        <f>'[1]Post Avails'!I43</f>
        <v>1218.5</v>
      </c>
      <c r="J43" s="31">
        <f>'[1]Post Avails'!M43</f>
        <v>0</v>
      </c>
      <c r="K43" s="31">
        <f>'[1]Post Avails'!N43</f>
        <v>0</v>
      </c>
      <c r="L43" s="17">
        <f>'[1]Post Avails'!O43</f>
        <v>0</v>
      </c>
      <c r="M43" s="17">
        <f>'[1]Post Avails'!P43</f>
        <v>0</v>
      </c>
      <c r="N43" s="17">
        <f>'[1]Post Avails'!Q43</f>
        <v>0</v>
      </c>
      <c r="O43" s="33" t="str">
        <f>IF('[1]Post Avails'!T43&gt;30,"Available","Sold Out")</f>
        <v>Sold Out</v>
      </c>
      <c r="P43" s="39">
        <f t="shared" si="1"/>
        <v>3970.14</v>
      </c>
      <c r="Q43" s="46" t="str">
        <f>'[1]Variety Info'!C43</f>
        <v>White</v>
      </c>
      <c r="R43" s="46" t="str">
        <f>'[1]Variety Info'!D43</f>
        <v>2.5-3.5" (6-9cm)</v>
      </c>
      <c r="S43" s="46" t="str">
        <f>'[1]Variety Info'!E43</f>
        <v>May - June</v>
      </c>
      <c r="T43" s="46" t="str">
        <f>'[1]Variety Info'!F43</f>
        <v>12-15' (3.5-4.5m)</v>
      </c>
      <c r="U43" s="46" t="str">
        <f>'[1]Variety Info'!G43</f>
        <v>A</v>
      </c>
      <c r="V43" s="46">
        <f>'[1]Variety Info'!H43</f>
        <v>7</v>
      </c>
      <c r="W43" s="46">
        <f>'[1]Variety Info'!I43</f>
        <v>0</v>
      </c>
      <c r="X43" s="46">
        <f>'[1]Variety Info'!J43</f>
        <v>0</v>
      </c>
      <c r="Y43" s="46">
        <f>'[1]Variety Info'!K43</f>
        <v>0</v>
      </c>
      <c r="Z43" s="46">
        <f>'[1]Variety Info'!L43</f>
        <v>0</v>
      </c>
    </row>
    <row r="44" spans="2:26" ht="15.75" customHeight="1" x14ac:dyDescent="0.25">
      <c r="B44" s="1" t="str">
        <f>'[1]60mm'!B44</f>
        <v>Clematis Cirrhosa Balearica</v>
      </c>
      <c r="C44" s="15"/>
      <c r="D44" s="16"/>
      <c r="E44" s="17">
        <f>'[1]Post Avails'!C44</f>
        <v>0</v>
      </c>
      <c r="F44" s="17">
        <f>'[1]Post Avails'!D44</f>
        <v>0</v>
      </c>
      <c r="G44" s="3">
        <f>'[1]Post Avails'!G44</f>
        <v>327.04000000000002</v>
      </c>
      <c r="H44" s="3">
        <f>'[1]Post Avails'!H44</f>
        <v>68.56</v>
      </c>
      <c r="I44" s="3">
        <f>'[1]Post Avails'!I44</f>
        <v>68.56</v>
      </c>
      <c r="J44" s="31">
        <f>'[1]Post Avails'!M44</f>
        <v>0</v>
      </c>
      <c r="K44" s="31">
        <f>'[1]Post Avails'!N44</f>
        <v>0</v>
      </c>
      <c r="L44" s="17">
        <f>'[1]Post Avails'!O44</f>
        <v>0</v>
      </c>
      <c r="M44" s="17">
        <f>'[1]Post Avails'!P44</f>
        <v>0</v>
      </c>
      <c r="N44" s="17">
        <f>'[1]Post Avails'!Q44</f>
        <v>0</v>
      </c>
      <c r="O44" s="33" t="str">
        <f>IF('[1]Post Avails'!T44&gt;30,"Available","Sold Out")</f>
        <v>Available</v>
      </c>
      <c r="P44" s="39">
        <f t="shared" si="1"/>
        <v>465.16</v>
      </c>
      <c r="Q44" s="46" t="str">
        <f>'[1]Variety Info'!C44</f>
        <v>Bi-Color</v>
      </c>
      <c r="R44" s="46" t="str">
        <f>'[1]Variety Info'!D44</f>
        <v>1-2" (3-5cm)</v>
      </c>
      <c r="S44" s="46" t="str">
        <f>'[1]Variety Info'!E44</f>
        <v>January - March</v>
      </c>
      <c r="T44" s="46" t="str">
        <f>'[1]Variety Info'!F44</f>
        <v>6-8' (2-2.5m)</v>
      </c>
      <c r="U44" s="46" t="str">
        <f>'[1]Variety Info'!G44</f>
        <v>A</v>
      </c>
      <c r="V44" s="46">
        <f>'[1]Variety Info'!H44</f>
        <v>8</v>
      </c>
      <c r="W44" s="46" t="str">
        <f>'[1]Variety Info'!I44</f>
        <v>Yes</v>
      </c>
      <c r="X44" s="46" t="str">
        <f>'[1]Variety Info'!J44</f>
        <v>yes</v>
      </c>
      <c r="Y44" s="46">
        <f>'[1]Variety Info'!K44</f>
        <v>0</v>
      </c>
      <c r="Z44" s="46">
        <f>'[1]Variety Info'!L44</f>
        <v>0</v>
      </c>
    </row>
    <row r="45" spans="2:26" ht="15.75" customHeight="1" x14ac:dyDescent="0.25">
      <c r="B45" s="1" t="str">
        <f>'[1]60mm'!B45</f>
        <v>Clematis Cirrhosa Freckles</v>
      </c>
      <c r="C45" s="15"/>
      <c r="D45" s="18"/>
      <c r="E45" s="17">
        <f>'[1]Post Avails'!C45</f>
        <v>156</v>
      </c>
      <c r="F45" s="17">
        <f>'[1]Post Avails'!D45</f>
        <v>0</v>
      </c>
      <c r="G45" s="3">
        <f>'[1]Post Avails'!G45</f>
        <v>0</v>
      </c>
      <c r="H45" s="3">
        <f>'[1]Post Avails'!H45</f>
        <v>0</v>
      </c>
      <c r="I45" s="3">
        <f>'[1]Post Avails'!I45</f>
        <v>0</v>
      </c>
      <c r="J45" s="31">
        <f>'[1]Post Avails'!M45</f>
        <v>0</v>
      </c>
      <c r="K45" s="31">
        <f>'[1]Post Avails'!N45</f>
        <v>0</v>
      </c>
      <c r="L45" s="17">
        <f>'[1]Post Avails'!O45</f>
        <v>0</v>
      </c>
      <c r="M45" s="17">
        <f>'[1]Post Avails'!P45</f>
        <v>0</v>
      </c>
      <c r="N45" s="17">
        <f>'[1]Post Avails'!Q45</f>
        <v>0</v>
      </c>
      <c r="O45" s="33" t="str">
        <f>IF('[1]Post Avails'!T45&gt;30,"Available","Sold Out")</f>
        <v>Sold Out</v>
      </c>
      <c r="P45" s="39">
        <f t="shared" si="1"/>
        <v>156</v>
      </c>
      <c r="Q45" s="46" t="str">
        <f>'[1]Variety Info'!C45</f>
        <v>Bi-Color</v>
      </c>
      <c r="R45" s="46" t="str">
        <f>'[1]Variety Info'!D45</f>
        <v>1-2" (3-5cm)</v>
      </c>
      <c r="S45" s="46" t="str">
        <f>'[1]Variety Info'!E45</f>
        <v>January - March</v>
      </c>
      <c r="T45" s="46" t="str">
        <f>'[1]Variety Info'!F45</f>
        <v>6-8' (2-2.5m)</v>
      </c>
      <c r="U45" s="46" t="str">
        <f>'[1]Variety Info'!G45</f>
        <v>A</v>
      </c>
      <c r="V45" s="46">
        <f>'[1]Variety Info'!H45</f>
        <v>8</v>
      </c>
      <c r="W45" s="46" t="str">
        <f>'[1]Variety Info'!I45</f>
        <v>Yes</v>
      </c>
      <c r="X45" s="46" t="str">
        <f>'[1]Variety Info'!J45</f>
        <v>yes</v>
      </c>
      <c r="Y45" s="46">
        <f>'[1]Variety Info'!K45</f>
        <v>0</v>
      </c>
      <c r="Z45" s="46">
        <f>'[1]Variety Info'!L45</f>
        <v>0</v>
      </c>
    </row>
    <row r="46" spans="2:26" ht="15.75" customHeight="1" x14ac:dyDescent="0.25">
      <c r="B46" s="1" t="str">
        <f>'[1]60mm'!B46</f>
        <v>Clematis Comtesse De Bouchard</v>
      </c>
      <c r="C46" s="15"/>
      <c r="D46" s="16"/>
      <c r="E46" s="17">
        <f>'[1]Post Avails'!C46</f>
        <v>0</v>
      </c>
      <c r="F46" s="17">
        <f>'[1]Post Avails'!D46</f>
        <v>411.382269230769</v>
      </c>
      <c r="G46" s="3">
        <f>'[1]Post Avails'!G46</f>
        <v>173.41999999999962</v>
      </c>
      <c r="H46" s="3">
        <f>'[1]Post Avails'!H46</f>
        <v>0</v>
      </c>
      <c r="I46" s="3">
        <f>'[1]Post Avails'!I46</f>
        <v>108.39655750000009</v>
      </c>
      <c r="J46" s="31">
        <f>'[1]Post Avails'!M46</f>
        <v>0</v>
      </c>
      <c r="K46" s="31">
        <f>'[1]Post Avails'!N46</f>
        <v>0</v>
      </c>
      <c r="L46" s="17">
        <f>'[1]Post Avails'!O46</f>
        <v>0</v>
      </c>
      <c r="M46" s="17">
        <f>'[1]Post Avails'!P46</f>
        <v>0</v>
      </c>
      <c r="N46" s="17">
        <f>'[1]Post Avails'!Q46</f>
        <v>0</v>
      </c>
      <c r="O46" s="33" t="str">
        <f>IF('[1]Post Avails'!T46&gt;30,"Available","Sold Out")</f>
        <v>Sold Out</v>
      </c>
      <c r="P46" s="39">
        <f t="shared" si="1"/>
        <v>693.1988267307687</v>
      </c>
      <c r="Q46" s="46" t="str">
        <f>'[1]Variety Info'!C46</f>
        <v>Pink</v>
      </c>
      <c r="R46" s="46" t="str">
        <f>'[1]Variety Info'!D46</f>
        <v>4-6" (10-15cm)</v>
      </c>
      <c r="S46" s="46" t="str">
        <f>'[1]Variety Info'!E46</f>
        <v>June - September</v>
      </c>
      <c r="T46" s="46" t="str">
        <f>'[1]Variety Info'!F46</f>
        <v>8-12' (3-4m)</v>
      </c>
      <c r="U46" s="46" t="str">
        <f>'[1]Variety Info'!G46</f>
        <v>C</v>
      </c>
      <c r="V46" s="46">
        <f>'[1]Variety Info'!H46</f>
        <v>4</v>
      </c>
      <c r="W46" s="46" t="str">
        <f>'[1]Variety Info'!I46</f>
        <v>Yes</v>
      </c>
      <c r="X46" s="46">
        <f>'[1]Variety Info'!J46</f>
        <v>0</v>
      </c>
      <c r="Y46" s="46">
        <f>'[1]Variety Info'!K46</f>
        <v>0</v>
      </c>
      <c r="Z46" s="46">
        <f>'[1]Variety Info'!L46</f>
        <v>0</v>
      </c>
    </row>
    <row r="47" spans="2:26" ht="15.75" customHeight="1" x14ac:dyDescent="0.25">
      <c r="B47" s="1" t="str">
        <f>'[1]60mm'!B47</f>
        <v>Clematis Countess of Lovelace</v>
      </c>
      <c r="C47" s="15"/>
      <c r="D47" s="18"/>
      <c r="E47" s="17">
        <f>'[1]Post Avails'!C47</f>
        <v>0</v>
      </c>
      <c r="F47" s="17">
        <f>'[1]Post Avails'!D47</f>
        <v>0</v>
      </c>
      <c r="G47" s="3">
        <f>'[1]Post Avails'!G47</f>
        <v>0</v>
      </c>
      <c r="H47" s="3">
        <f>'[1]Post Avails'!H47</f>
        <v>547.30285714285708</v>
      </c>
      <c r="I47" s="3">
        <f>'[1]Post Avails'!I47</f>
        <v>627.9738642857144</v>
      </c>
      <c r="J47" s="31">
        <f>'[1]Post Avails'!M47</f>
        <v>0</v>
      </c>
      <c r="K47" s="31">
        <f>'[1]Post Avails'!N47</f>
        <v>0</v>
      </c>
      <c r="L47" s="17">
        <f>'[1]Post Avails'!O47</f>
        <v>0</v>
      </c>
      <c r="M47" s="17">
        <f>'[1]Post Avails'!P47</f>
        <v>0</v>
      </c>
      <c r="N47" s="17">
        <f>'[1]Post Avails'!Q47</f>
        <v>0</v>
      </c>
      <c r="O47" s="33" t="str">
        <f>IF('[1]Post Avails'!T47&gt;30,"Available","Sold Out")</f>
        <v>Available</v>
      </c>
      <c r="P47" s="39">
        <f t="shared" si="1"/>
        <v>1176.2767214285714</v>
      </c>
      <c r="Q47" s="46" t="str">
        <f>'[1]Variety Info'!C47</f>
        <v>Blue</v>
      </c>
      <c r="R47" s="46" t="str">
        <f>'[1]Variety Info'!D47</f>
        <v>6-8" (15-20cm)</v>
      </c>
      <c r="S47" s="46" t="str">
        <f>'[1]Variety Info'!E47</f>
        <v>May, June &amp; Aug</v>
      </c>
      <c r="T47" s="46" t="str">
        <f>'[1]Variety Info'!F47</f>
        <v>6-9' (2-3m)</v>
      </c>
      <c r="U47" s="46" t="str">
        <f>'[1]Variety Info'!G47</f>
        <v>B1</v>
      </c>
      <c r="V47" s="46">
        <f>'[1]Variety Info'!H47</f>
        <v>4</v>
      </c>
      <c r="W47" s="46" t="str">
        <f>'[1]Variety Info'!I47</f>
        <v>Yes</v>
      </c>
      <c r="X47" s="46">
        <f>'[1]Variety Info'!J47</f>
        <v>0</v>
      </c>
      <c r="Y47" s="46">
        <f>'[1]Variety Info'!K47</f>
        <v>0</v>
      </c>
      <c r="Z47" s="46">
        <f>'[1]Variety Info'!L47</f>
        <v>0</v>
      </c>
    </row>
    <row r="48" spans="2:26" ht="15.75" hidden="1" customHeight="1" x14ac:dyDescent="0.25">
      <c r="B48" s="1" t="str">
        <f>'[1]60mm'!B48</f>
        <v>Clematis Crimson Star</v>
      </c>
      <c r="C48" s="15"/>
      <c r="D48" s="16"/>
      <c r="E48" s="17">
        <f>'[1]Post Avails'!C48</f>
        <v>0</v>
      </c>
      <c r="F48" s="17">
        <f>'[1]Post Avails'!D48</f>
        <v>0</v>
      </c>
      <c r="G48" s="3">
        <f>'[1]Post Avails'!G48</f>
        <v>0</v>
      </c>
      <c r="H48" s="3">
        <f>'[1]Post Avails'!H48</f>
        <v>0</v>
      </c>
      <c r="I48" s="3">
        <f>'[1]Post Avails'!I48</f>
        <v>0</v>
      </c>
      <c r="J48" s="31">
        <f>'[1]Post Avails'!M48</f>
        <v>0</v>
      </c>
      <c r="K48" s="31">
        <f>'[1]Post Avails'!N48</f>
        <v>0</v>
      </c>
      <c r="L48" s="17">
        <f>'[1]Post Avails'!O48</f>
        <v>0</v>
      </c>
      <c r="M48" s="17">
        <f>'[1]Post Avails'!P48</f>
        <v>0</v>
      </c>
      <c r="N48" s="17">
        <f>'[1]Post Avails'!Q48</f>
        <v>0</v>
      </c>
      <c r="O48" s="33" t="str">
        <f>IF('[1]Post Avails'!T48&gt;30,"Available","Sold Out")</f>
        <v>Sold Out</v>
      </c>
      <c r="P48" s="39">
        <f t="shared" si="1"/>
        <v>0</v>
      </c>
      <c r="Q48" s="46" t="str">
        <f>'[1]Variety Info'!C48</f>
        <v>Red</v>
      </c>
      <c r="R48" s="46" t="str">
        <f>'[1]Variety Info'!D48</f>
        <v>5-7" (12-18cm)</v>
      </c>
      <c r="S48" s="46" t="str">
        <f>'[1]Variety Info'!E48</f>
        <v>June - September</v>
      </c>
      <c r="T48" s="46" t="str">
        <f>'[1]Variety Info'!F48</f>
        <v>8-12' (3-4m)</v>
      </c>
      <c r="U48" s="46" t="str">
        <f>'[1]Variety Info'!G48</f>
        <v>B2</v>
      </c>
      <c r="V48" s="46">
        <f>'[1]Variety Info'!H48</f>
        <v>4</v>
      </c>
      <c r="W48" s="46" t="str">
        <f>'[1]Variety Info'!I48</f>
        <v>Yes</v>
      </c>
      <c r="X48" s="46">
        <f>'[1]Variety Info'!J48</f>
        <v>0</v>
      </c>
      <c r="Y48" s="46">
        <f>'[1]Variety Info'!K48</f>
        <v>0</v>
      </c>
      <c r="Z48" s="46">
        <f>'[1]Variety Info'!L48</f>
        <v>0</v>
      </c>
    </row>
    <row r="49" spans="2:26" ht="15.75" customHeight="1" x14ac:dyDescent="0.25">
      <c r="B49" s="1" t="str">
        <f>'[1]60mm'!B49</f>
        <v>Clematis Crispa</v>
      </c>
      <c r="C49" s="15"/>
      <c r="D49" s="18"/>
      <c r="E49" s="17">
        <f>'[1]Post Avails'!C49</f>
        <v>0</v>
      </c>
      <c r="F49" s="17">
        <f>'[1]Post Avails'!D49</f>
        <v>0</v>
      </c>
      <c r="G49" s="3">
        <f>'[1]Post Avails'!G49</f>
        <v>318.49999999999994</v>
      </c>
      <c r="H49" s="3">
        <f>'[1]Post Avails'!H49</f>
        <v>542.62800000000004</v>
      </c>
      <c r="I49" s="3">
        <f>'[1]Post Avails'!I49</f>
        <v>542.62800000000004</v>
      </c>
      <c r="J49" s="31">
        <f>'[1]Post Avails'!M49</f>
        <v>0</v>
      </c>
      <c r="K49" s="31">
        <f>'[1]Post Avails'!N49</f>
        <v>0</v>
      </c>
      <c r="L49" s="17">
        <f>'[1]Post Avails'!O49</f>
        <v>0</v>
      </c>
      <c r="M49" s="17">
        <f>'[1]Post Avails'!P49</f>
        <v>0</v>
      </c>
      <c r="N49" s="17">
        <f>'[1]Post Avails'!Q49</f>
        <v>0</v>
      </c>
      <c r="O49" s="33" t="str">
        <f>IF('[1]Post Avails'!T49&gt;30,"Available","Sold Out")</f>
        <v>Available</v>
      </c>
      <c r="P49" s="39">
        <f t="shared" si="1"/>
        <v>1404.7559999999999</v>
      </c>
      <c r="Q49" s="46" t="str">
        <f>'[1]Variety Info'!C49</f>
        <v>Pink</v>
      </c>
      <c r="R49" s="46" t="str">
        <f>'[1]Variety Info'!D49</f>
        <v>1-2" (3-5cm)</v>
      </c>
      <c r="S49" s="46" t="str">
        <f>'[1]Variety Info'!E49</f>
        <v>June - September</v>
      </c>
      <c r="T49" s="46" t="str">
        <f>'[1]Variety Info'!F49</f>
        <v>6-8' (2-2.5m)</v>
      </c>
      <c r="U49" s="46" t="str">
        <f>'[1]Variety Info'!G49</f>
        <v>C</v>
      </c>
      <c r="V49" s="46">
        <f>'[1]Variety Info'!H49</f>
        <v>5</v>
      </c>
      <c r="W49" s="46" t="str">
        <f>'[1]Variety Info'!I49</f>
        <v>Yes</v>
      </c>
      <c r="X49" s="46">
        <f>'[1]Variety Info'!J49</f>
        <v>0</v>
      </c>
      <c r="Y49" s="46">
        <f>'[1]Variety Info'!K49</f>
        <v>0</v>
      </c>
      <c r="Z49" s="46">
        <f>'[1]Variety Info'!L49</f>
        <v>0</v>
      </c>
    </row>
    <row r="50" spans="2:26" ht="15.75" customHeight="1" x14ac:dyDescent="0.25">
      <c r="B50" s="1" t="str">
        <f>'[1]60mm'!B50</f>
        <v>Clematis Daniel Deronda-Blue</v>
      </c>
      <c r="C50" s="15"/>
      <c r="D50" s="18"/>
      <c r="E50" s="17">
        <f>'[1]Post Avails'!C50</f>
        <v>273</v>
      </c>
      <c r="F50" s="17">
        <f>'[1]Post Avails'!D50</f>
        <v>3360</v>
      </c>
      <c r="G50" s="3">
        <f>'[1]Post Avails'!G50</f>
        <v>0</v>
      </c>
      <c r="H50" s="3">
        <f>'[1]Post Avails'!H50</f>
        <v>0</v>
      </c>
      <c r="I50" s="3">
        <f>'[1]Post Avails'!I50</f>
        <v>0</v>
      </c>
      <c r="J50" s="31">
        <f>'[1]Post Avails'!M50</f>
        <v>0</v>
      </c>
      <c r="K50" s="31">
        <f>'[1]Post Avails'!N50</f>
        <v>0</v>
      </c>
      <c r="L50" s="17">
        <f>'[1]Post Avails'!O50</f>
        <v>0.20000000000004547</v>
      </c>
      <c r="M50" s="17">
        <f>'[1]Post Avails'!P50</f>
        <v>0</v>
      </c>
      <c r="N50" s="17">
        <f>'[1]Post Avails'!Q50</f>
        <v>0</v>
      </c>
      <c r="O50" s="33" t="str">
        <f>IF('[1]Post Avails'!T50&gt;30,"Available","Sold Out")</f>
        <v>Sold Out</v>
      </c>
      <c r="P50" s="39">
        <f t="shared" si="1"/>
        <v>3633.2</v>
      </c>
      <c r="Q50" s="46" t="str">
        <f>'[1]Variety Info'!C50</f>
        <v>Purple</v>
      </c>
      <c r="R50" s="46" t="str">
        <f>'[1]Variety Info'!D50</f>
        <v>7-9" (17-23cm)</v>
      </c>
      <c r="S50" s="46" t="str">
        <f>'[1]Variety Info'!E50</f>
        <v>May, June &amp; Sept</v>
      </c>
      <c r="T50" s="46" t="str">
        <f>'[1]Variety Info'!F50</f>
        <v>6-9' (2-3m)</v>
      </c>
      <c r="U50" s="46" t="str">
        <f>'[1]Variety Info'!G50</f>
        <v>B1</v>
      </c>
      <c r="V50" s="46">
        <f>'[1]Variety Info'!H50</f>
        <v>4</v>
      </c>
      <c r="W50" s="46" t="str">
        <f>'[1]Variety Info'!I50</f>
        <v>Yes</v>
      </c>
      <c r="X50" s="46">
        <f>'[1]Variety Info'!J50</f>
        <v>0</v>
      </c>
      <c r="Y50" s="46">
        <f>'[1]Variety Info'!K50</f>
        <v>0</v>
      </c>
      <c r="Z50" s="46">
        <f>'[1]Variety Info'!L50</f>
        <v>0</v>
      </c>
    </row>
    <row r="51" spans="2:26" ht="15.75" hidden="1" customHeight="1" x14ac:dyDescent="0.25">
      <c r="B51" s="1" t="str">
        <f>'[1]60mm'!B51</f>
        <v>Clematis Dominika</v>
      </c>
      <c r="C51" s="15"/>
      <c r="D51" s="16"/>
      <c r="E51" s="17">
        <f>'[1]Post Avails'!C51</f>
        <v>0</v>
      </c>
      <c r="F51" s="17">
        <f>'[1]Post Avails'!D51</f>
        <v>0</v>
      </c>
      <c r="G51" s="3">
        <f>'[1]Post Avails'!G51</f>
        <v>0</v>
      </c>
      <c r="H51" s="3">
        <f>'[1]Post Avails'!H51</f>
        <v>0</v>
      </c>
      <c r="I51" s="3">
        <f>'[1]Post Avails'!I51</f>
        <v>0</v>
      </c>
      <c r="J51" s="31">
        <f>'[1]Post Avails'!M51</f>
        <v>0</v>
      </c>
      <c r="K51" s="31">
        <f>'[1]Post Avails'!N51</f>
        <v>0</v>
      </c>
      <c r="L51" s="17">
        <f>'[1]Post Avails'!O51</f>
        <v>0</v>
      </c>
      <c r="M51" s="17">
        <f>'[1]Post Avails'!P51</f>
        <v>0</v>
      </c>
      <c r="N51" s="17">
        <f>'[1]Post Avails'!Q51</f>
        <v>0</v>
      </c>
      <c r="O51" s="33" t="str">
        <f>IF('[1]Post Avails'!T51&gt;30,"Available","Sold Out")</f>
        <v>Sold Out</v>
      </c>
      <c r="P51" s="39">
        <f t="shared" si="1"/>
        <v>0</v>
      </c>
      <c r="Q51" s="46" t="str">
        <f>'[1]Variety Info'!C51</f>
        <v>Blue</v>
      </c>
      <c r="R51" s="46" t="str">
        <f>'[1]Variety Info'!D51</f>
        <v>4-6" (10-15cm)</v>
      </c>
      <c r="S51" s="46" t="str">
        <f>'[1]Variety Info'!E51</f>
        <v>June - August</v>
      </c>
      <c r="T51" s="46" t="str">
        <f>'[1]Variety Info'!F51</f>
        <v>6-8' (2-2.5m)</v>
      </c>
      <c r="U51" s="46" t="str">
        <f>'[1]Variety Info'!G51</f>
        <v>C</v>
      </c>
      <c r="V51" s="46">
        <f>'[1]Variety Info'!H51</f>
        <v>4</v>
      </c>
      <c r="W51" s="46" t="str">
        <f>'[1]Variety Info'!I51</f>
        <v>Yes</v>
      </c>
      <c r="X51" s="46">
        <f>'[1]Variety Info'!J51</f>
        <v>0</v>
      </c>
      <c r="Y51" s="46">
        <f>'[1]Variety Info'!K51</f>
        <v>0</v>
      </c>
      <c r="Z51" s="46">
        <f>'[1]Variety Info'!L51</f>
        <v>0</v>
      </c>
    </row>
    <row r="52" spans="2:26" ht="15.75" hidden="1" customHeight="1" x14ac:dyDescent="0.25">
      <c r="B52" s="1" t="str">
        <f>'[1]60mm'!B52</f>
        <v>Clematis Dorothy Tolver</v>
      </c>
      <c r="C52" s="15"/>
      <c r="D52" s="16"/>
      <c r="E52" s="17">
        <f>'[1]Post Avails'!C52</f>
        <v>0</v>
      </c>
      <c r="F52" s="17">
        <f>'[1]Post Avails'!D52</f>
        <v>0</v>
      </c>
      <c r="G52" s="3">
        <f>'[1]Post Avails'!G52</f>
        <v>0</v>
      </c>
      <c r="H52" s="3">
        <f>'[1]Post Avails'!H52</f>
        <v>0</v>
      </c>
      <c r="I52" s="3">
        <f>'[1]Post Avails'!I52</f>
        <v>0</v>
      </c>
      <c r="J52" s="31">
        <f>'[1]Post Avails'!M52</f>
        <v>0</v>
      </c>
      <c r="K52" s="31">
        <f>'[1]Post Avails'!N52</f>
        <v>0</v>
      </c>
      <c r="L52" s="17">
        <f>'[1]Post Avails'!O52</f>
        <v>0</v>
      </c>
      <c r="M52" s="17">
        <f>'[1]Post Avails'!P52</f>
        <v>0</v>
      </c>
      <c r="N52" s="17">
        <f>'[1]Post Avails'!Q52</f>
        <v>0</v>
      </c>
      <c r="O52" s="33" t="str">
        <f>IF('[1]Post Avails'!T52&gt;30,"Available","Sold Out")</f>
        <v>Sold Out</v>
      </c>
      <c r="P52" s="39">
        <f t="shared" si="1"/>
        <v>0</v>
      </c>
      <c r="Q52" s="46" t="str">
        <f>'[1]Variety Info'!C52</f>
        <v>Pink</v>
      </c>
      <c r="R52" s="46" t="str">
        <f>'[1]Variety Info'!D52</f>
        <v>6-8" (15-20cm)</v>
      </c>
      <c r="S52" s="46" t="str">
        <f>'[1]Variety Info'!E52</f>
        <v>May, June &amp; Sept</v>
      </c>
      <c r="T52" s="46" t="str">
        <f>'[1]Variety Info'!F52</f>
        <v>8-12' (3-4m)</v>
      </c>
      <c r="U52" s="46" t="str">
        <f>'[1]Variety Info'!G52</f>
        <v>B1</v>
      </c>
      <c r="V52" s="46">
        <f>'[1]Variety Info'!H52</f>
        <v>4</v>
      </c>
      <c r="W52" s="46" t="str">
        <f>'[1]Variety Info'!I52</f>
        <v>Yes</v>
      </c>
      <c r="X52" s="46">
        <f>'[1]Variety Info'!J52</f>
        <v>0</v>
      </c>
      <c r="Y52" s="46">
        <f>'[1]Variety Info'!K52</f>
        <v>0</v>
      </c>
      <c r="Z52" s="46">
        <f>'[1]Variety Info'!L52</f>
        <v>0</v>
      </c>
    </row>
    <row r="53" spans="2:26" ht="15.75" hidden="1" customHeight="1" x14ac:dyDescent="0.25">
      <c r="B53" s="1" t="str">
        <f>'[1]60mm'!B53</f>
        <v>Clematis Dorothy Walton</v>
      </c>
      <c r="C53" s="15"/>
      <c r="D53" s="18"/>
      <c r="E53" s="17">
        <f>'[1]Post Avails'!C53</f>
        <v>0</v>
      </c>
      <c r="F53" s="17">
        <f>'[1]Post Avails'!D53</f>
        <v>0</v>
      </c>
      <c r="G53" s="3">
        <f>'[1]Post Avails'!G53</f>
        <v>0</v>
      </c>
      <c r="H53" s="3">
        <f>'[1]Post Avails'!H53</f>
        <v>0</v>
      </c>
      <c r="I53" s="3">
        <f>'[1]Post Avails'!I53</f>
        <v>0</v>
      </c>
      <c r="J53" s="31">
        <f>'[1]Post Avails'!M53</f>
        <v>0</v>
      </c>
      <c r="K53" s="31">
        <f>'[1]Post Avails'!N53</f>
        <v>0</v>
      </c>
      <c r="L53" s="17">
        <f>'[1]Post Avails'!O53</f>
        <v>0</v>
      </c>
      <c r="M53" s="17">
        <f>'[1]Post Avails'!P53</f>
        <v>0</v>
      </c>
      <c r="N53" s="17">
        <f>'[1]Post Avails'!Q53</f>
        <v>0</v>
      </c>
      <c r="O53" s="33" t="str">
        <f>IF('[1]Post Avails'!T53&gt;30,"Available","Sold Out")</f>
        <v>Available</v>
      </c>
      <c r="P53" s="39">
        <f t="shared" si="1"/>
        <v>1</v>
      </c>
      <c r="Q53" s="46" t="str">
        <f>'[1]Variety Info'!C53</f>
        <v>Purple</v>
      </c>
      <c r="R53" s="46" t="str">
        <f>'[1]Variety Info'!D53</f>
        <v>5-7" (12-18cm)</v>
      </c>
      <c r="S53" s="46" t="str">
        <f>'[1]Variety Info'!E53</f>
        <v>July - September</v>
      </c>
      <c r="T53" s="46" t="str">
        <f>'[1]Variety Info'!F53</f>
        <v>6-8' (2-2.5m)</v>
      </c>
      <c r="U53" s="46" t="str">
        <f>'[1]Variety Info'!G53</f>
        <v>B2</v>
      </c>
      <c r="V53" s="46">
        <f>'[1]Variety Info'!H53</f>
        <v>4</v>
      </c>
      <c r="W53" s="46" t="str">
        <f>'[1]Variety Info'!I53</f>
        <v>Yes</v>
      </c>
      <c r="X53" s="46">
        <f>'[1]Variety Info'!J53</f>
        <v>0</v>
      </c>
      <c r="Y53" s="46">
        <f>'[1]Variety Info'!K53</f>
        <v>0</v>
      </c>
      <c r="Z53" s="46">
        <f>'[1]Variety Info'!L53</f>
        <v>0</v>
      </c>
    </row>
    <row r="54" spans="2:26" ht="15.75" customHeight="1" x14ac:dyDescent="0.25">
      <c r="B54" s="1" t="str">
        <f>'[1]60mm'!B54</f>
        <v>Clematis Dr. Ruppel</v>
      </c>
      <c r="C54" s="15"/>
      <c r="D54" s="18"/>
      <c r="E54" s="17">
        <f>'[1]Post Avails'!C54</f>
        <v>600.59999999999991</v>
      </c>
      <c r="F54" s="17">
        <f>'[1]Post Avails'!D54</f>
        <v>2871</v>
      </c>
      <c r="G54" s="3">
        <f>'[1]Post Avails'!G54</f>
        <v>0</v>
      </c>
      <c r="H54" s="3">
        <f>'[1]Post Avails'!H54</f>
        <v>0</v>
      </c>
      <c r="I54" s="3">
        <f>'[1]Post Avails'!I54</f>
        <v>0</v>
      </c>
      <c r="J54" s="31">
        <f>'[1]Post Avails'!M54</f>
        <v>5428.8000000000011</v>
      </c>
      <c r="K54" s="31">
        <f>'[1]Post Avails'!N54</f>
        <v>4708.16</v>
      </c>
      <c r="L54" s="17">
        <f>'[1]Post Avails'!O54</f>
        <v>1781.8000000000002</v>
      </c>
      <c r="M54" s="17">
        <f>'[1]Post Avails'!P54</f>
        <v>9252</v>
      </c>
      <c r="N54" s="17">
        <f>'[1]Post Avails'!Q54</f>
        <v>1317.5</v>
      </c>
      <c r="O54" s="33" t="str">
        <f>IF('[1]Post Avails'!T54&gt;30,"Available","Sold Out")</f>
        <v>Available</v>
      </c>
      <c r="P54" s="39">
        <f t="shared" si="1"/>
        <v>25960.86</v>
      </c>
      <c r="Q54" s="46" t="str">
        <f>'[1]Variety Info'!C54</f>
        <v>Bi-Color</v>
      </c>
      <c r="R54" s="46" t="str">
        <f>'[1]Variety Info'!D54</f>
        <v>6-8" (15-20cm)</v>
      </c>
      <c r="S54" s="46" t="str">
        <f>'[1]Variety Info'!E54</f>
        <v>May, June &amp; Sept</v>
      </c>
      <c r="T54" s="46" t="str">
        <f>'[1]Variety Info'!F54</f>
        <v>6-9' (2-3m)</v>
      </c>
      <c r="U54" s="46" t="str">
        <f>'[1]Variety Info'!G54</f>
        <v>B1</v>
      </c>
      <c r="V54" s="46">
        <f>'[1]Variety Info'!H54</f>
        <v>4</v>
      </c>
      <c r="W54" s="46" t="str">
        <f>'[1]Variety Info'!I54</f>
        <v>Yes</v>
      </c>
      <c r="X54" s="46">
        <f>'[1]Variety Info'!J54</f>
        <v>0</v>
      </c>
      <c r="Y54" s="46">
        <f>'[1]Variety Info'!K54</f>
        <v>0</v>
      </c>
      <c r="Z54" s="46">
        <f>'[1]Variety Info'!L54</f>
        <v>0</v>
      </c>
    </row>
    <row r="55" spans="2:26" ht="15.75" customHeight="1" x14ac:dyDescent="0.25">
      <c r="B55" s="1" t="str">
        <f>'[1]60mm'!B55</f>
        <v>Clematis Duch Edinborgh</v>
      </c>
      <c r="C55" s="15"/>
      <c r="D55" s="18"/>
      <c r="E55" s="17">
        <f>'[1]Post Avails'!C55</f>
        <v>0</v>
      </c>
      <c r="F55" s="17">
        <f>'[1]Post Avails'!D55</f>
        <v>339</v>
      </c>
      <c r="G55" s="3">
        <f>'[1]Post Avails'!G55</f>
        <v>0</v>
      </c>
      <c r="H55" s="3">
        <f>'[1]Post Avails'!H55</f>
        <v>0</v>
      </c>
      <c r="I55" s="3">
        <f>'[1]Post Avails'!I55</f>
        <v>0</v>
      </c>
      <c r="J55" s="31">
        <f>'[1]Post Avails'!M55</f>
        <v>0</v>
      </c>
      <c r="K55" s="31">
        <f>'[1]Post Avails'!N55</f>
        <v>0</v>
      </c>
      <c r="L55" s="17">
        <f>'[1]Post Avails'!O55</f>
        <v>0</v>
      </c>
      <c r="M55" s="17">
        <f>'[1]Post Avails'!P55</f>
        <v>0</v>
      </c>
      <c r="N55" s="17">
        <f>'[1]Post Avails'!Q55</f>
        <v>0</v>
      </c>
      <c r="O55" s="33" t="str">
        <f>IF('[1]Post Avails'!T55&gt;30,"Available","Sold Out")</f>
        <v>Sold Out</v>
      </c>
      <c r="P55" s="39">
        <f t="shared" si="1"/>
        <v>339</v>
      </c>
      <c r="Q55" s="46" t="str">
        <f>'[1]Variety Info'!C55</f>
        <v>White</v>
      </c>
      <c r="R55" s="46" t="str">
        <f>'[1]Variety Info'!D55</f>
        <v>4-6" (10-15cm)</v>
      </c>
      <c r="S55" s="46" t="str">
        <f>'[1]Variety Info'!E55</f>
        <v>May, June &amp; Sept</v>
      </c>
      <c r="T55" s="46" t="str">
        <f>'[1]Variety Info'!F55</f>
        <v>5-8' (1.5-3m)</v>
      </c>
      <c r="U55" s="46" t="str">
        <f>'[1]Variety Info'!G55</f>
        <v>B1</v>
      </c>
      <c r="V55" s="46">
        <f>'[1]Variety Info'!H55</f>
        <v>4</v>
      </c>
      <c r="W55" s="46" t="str">
        <f>'[1]Variety Info'!I55</f>
        <v>Yes</v>
      </c>
      <c r="X55" s="46">
        <f>'[1]Variety Info'!J55</f>
        <v>0</v>
      </c>
      <c r="Y55" s="46">
        <f>'[1]Variety Info'!K55</f>
        <v>0</v>
      </c>
      <c r="Z55" s="46">
        <f>'[1]Variety Info'!L55</f>
        <v>0</v>
      </c>
    </row>
    <row r="56" spans="2:26" ht="15.75" customHeight="1" x14ac:dyDescent="0.25">
      <c r="B56" s="1" t="str">
        <f>'[1]60mm'!B56</f>
        <v>Clematis Early Sensation</v>
      </c>
      <c r="C56" s="15"/>
      <c r="D56" s="16"/>
      <c r="E56" s="17">
        <f>'[1]Post Avails'!C56</f>
        <v>234</v>
      </c>
      <c r="F56" s="17">
        <f>'[1]Post Avails'!D56</f>
        <v>0</v>
      </c>
      <c r="G56" s="3">
        <f>'[1]Post Avails'!G56</f>
        <v>985.98</v>
      </c>
      <c r="H56" s="3">
        <f>'[1]Post Avails'!H56</f>
        <v>1511.3919999999998</v>
      </c>
      <c r="I56" s="3">
        <f>'[1]Post Avails'!I56</f>
        <v>1511.3919999999998</v>
      </c>
      <c r="J56" s="31">
        <f>'[1]Post Avails'!M56</f>
        <v>0</v>
      </c>
      <c r="K56" s="31">
        <f>'[1]Post Avails'!N56</f>
        <v>0</v>
      </c>
      <c r="L56" s="17">
        <f>'[1]Post Avails'!O56</f>
        <v>0</v>
      </c>
      <c r="M56" s="17">
        <f>'[1]Post Avails'!P56</f>
        <v>0</v>
      </c>
      <c r="N56" s="17">
        <f>'[1]Post Avails'!Q56</f>
        <v>0</v>
      </c>
      <c r="O56" s="33" t="str">
        <f>IF('[1]Post Avails'!T56&gt;30,"Available","Sold Out")</f>
        <v>Sold Out</v>
      </c>
      <c r="P56" s="39">
        <f t="shared" si="1"/>
        <v>4242.7639999999992</v>
      </c>
      <c r="Q56" s="46" t="str">
        <f>'[1]Variety Info'!C56</f>
        <v>White</v>
      </c>
      <c r="R56" s="46" t="str">
        <f>'[1]Variety Info'!D56</f>
        <v>1-2" (3-5cm)</v>
      </c>
      <c r="S56" s="46" t="str">
        <f>'[1]Variety Info'!E56</f>
        <v>March - April</v>
      </c>
      <c r="T56" s="46" t="str">
        <f>'[1]Variety Info'!F56</f>
        <v>4-6' (1-2m)</v>
      </c>
      <c r="U56" s="46" t="str">
        <f>'[1]Variety Info'!G56</f>
        <v>A</v>
      </c>
      <c r="V56" s="46">
        <f>'[1]Variety Info'!H56</f>
        <v>8</v>
      </c>
      <c r="W56" s="46" t="str">
        <f>'[1]Variety Info'!I56</f>
        <v>Yes</v>
      </c>
      <c r="X56" s="46" t="str">
        <f>'[1]Variety Info'!J56</f>
        <v>yes</v>
      </c>
      <c r="Y56" s="46">
        <f>'[1]Variety Info'!K56</f>
        <v>0</v>
      </c>
      <c r="Z56" s="46">
        <f>'[1]Variety Info'!L56</f>
        <v>0</v>
      </c>
    </row>
    <row r="57" spans="2:26" ht="15.75" hidden="1" customHeight="1" x14ac:dyDescent="0.25">
      <c r="B57" s="1" t="str">
        <f>'[1]60mm'!B57</f>
        <v>Clematis Edo Murasaki</v>
      </c>
      <c r="C57" s="15"/>
      <c r="D57" s="16"/>
      <c r="E57" s="17">
        <f>'[1]Post Avails'!C57</f>
        <v>0</v>
      </c>
      <c r="F57" s="17">
        <f>'[1]Post Avails'!D57</f>
        <v>0</v>
      </c>
      <c r="G57" s="3">
        <f>'[1]Post Avails'!G57</f>
        <v>0</v>
      </c>
      <c r="H57" s="3">
        <f>'[1]Post Avails'!H57</f>
        <v>0</v>
      </c>
      <c r="I57" s="3">
        <f>'[1]Post Avails'!I57</f>
        <v>0</v>
      </c>
      <c r="J57" s="31">
        <f>'[1]Post Avails'!M57</f>
        <v>0</v>
      </c>
      <c r="K57" s="31">
        <f>'[1]Post Avails'!N57</f>
        <v>0</v>
      </c>
      <c r="L57" s="17">
        <f>'[1]Post Avails'!O57</f>
        <v>0</v>
      </c>
      <c r="M57" s="17">
        <f>'[1]Post Avails'!P57</f>
        <v>0</v>
      </c>
      <c r="N57" s="17">
        <f>'[1]Post Avails'!Q57</f>
        <v>0</v>
      </c>
      <c r="O57" s="33" t="str">
        <f>IF('[1]Post Avails'!T57&gt;30,"Available","Sold Out")</f>
        <v>Available</v>
      </c>
      <c r="P57" s="39">
        <f t="shared" si="1"/>
        <v>1</v>
      </c>
      <c r="Q57" s="46" t="str">
        <f>'[1]Variety Info'!C57</f>
        <v>Purple</v>
      </c>
      <c r="R57" s="46" t="str">
        <f>'[1]Variety Info'!D57</f>
        <v>6-8" (15-20cm)</v>
      </c>
      <c r="S57" s="46" t="str">
        <f>'[1]Variety Info'!E57</f>
        <v>May, June &amp; Sept</v>
      </c>
      <c r="T57" s="46" t="str">
        <f>'[1]Variety Info'!F57</f>
        <v>8-10' (2.5-3m)</v>
      </c>
      <c r="U57" s="46" t="str">
        <f>'[1]Variety Info'!G57</f>
        <v>B1</v>
      </c>
      <c r="V57" s="46">
        <f>'[1]Variety Info'!H57</f>
        <v>4</v>
      </c>
      <c r="W57" s="46" t="str">
        <f>'[1]Variety Info'!I57</f>
        <v>Yes</v>
      </c>
      <c r="X57" s="46">
        <f>'[1]Variety Info'!J57</f>
        <v>0</v>
      </c>
      <c r="Y57" s="46">
        <f>'[1]Variety Info'!K57</f>
        <v>0</v>
      </c>
      <c r="Z57" s="46">
        <f>'[1]Variety Info'!L57</f>
        <v>0</v>
      </c>
    </row>
    <row r="58" spans="2:26" ht="15.75" customHeight="1" x14ac:dyDescent="0.25">
      <c r="B58" s="1" t="str">
        <f>'[1]60mm'!B58</f>
        <v>Clematis Elsa Spath</v>
      </c>
      <c r="C58" s="15"/>
      <c r="D58" s="18"/>
      <c r="E58" s="17">
        <f>'[1]Post Avails'!C58</f>
        <v>0</v>
      </c>
      <c r="F58" s="17">
        <f>'[1]Post Avails'!D58</f>
        <v>557.58962002085536</v>
      </c>
      <c r="G58" s="3">
        <f>'[1]Post Avails'!G58</f>
        <v>1162.4399999999996</v>
      </c>
      <c r="H58" s="3">
        <f>'[1]Post Avails'!H58</f>
        <v>0</v>
      </c>
      <c r="I58" s="3">
        <f>'[1]Post Avails'!I58</f>
        <v>215.20799999999974</v>
      </c>
      <c r="J58" s="31">
        <f>'[1]Post Avails'!M58</f>
        <v>0</v>
      </c>
      <c r="K58" s="31">
        <f>'[1]Post Avails'!N58</f>
        <v>0</v>
      </c>
      <c r="L58" s="17">
        <f>'[1]Post Avails'!O58</f>
        <v>0</v>
      </c>
      <c r="M58" s="17">
        <f>'[1]Post Avails'!P58</f>
        <v>0</v>
      </c>
      <c r="N58" s="17">
        <f>'[1]Post Avails'!Q58</f>
        <v>0</v>
      </c>
      <c r="O58" s="33" t="str">
        <f>IF('[1]Post Avails'!T58&gt;30,"Available","Sold Out")</f>
        <v>Available</v>
      </c>
      <c r="P58" s="39">
        <f t="shared" si="1"/>
        <v>1936.2376200208546</v>
      </c>
      <c r="Q58" s="46" t="str">
        <f>'[1]Variety Info'!C58</f>
        <v>Purple</v>
      </c>
      <c r="R58" s="46" t="str">
        <f>'[1]Variety Info'!D58</f>
        <v>6-8" (15-20cm)</v>
      </c>
      <c r="S58" s="46" t="str">
        <f>'[1]Variety Info'!E58</f>
        <v>May, June &amp; Sept</v>
      </c>
      <c r="T58" s="46" t="str">
        <f>'[1]Variety Info'!F58</f>
        <v>8-10' (2.5-3m)</v>
      </c>
      <c r="U58" s="46" t="str">
        <f>'[1]Variety Info'!G58</f>
        <v>B1</v>
      </c>
      <c r="V58" s="46">
        <f>'[1]Variety Info'!H58</f>
        <v>3</v>
      </c>
      <c r="W58" s="46" t="str">
        <f>'[1]Variety Info'!I58</f>
        <v>Yes</v>
      </c>
      <c r="X58" s="46">
        <f>'[1]Variety Info'!J58</f>
        <v>0</v>
      </c>
      <c r="Y58" s="46">
        <f>'[1]Variety Info'!K58</f>
        <v>0</v>
      </c>
      <c r="Z58" s="46">
        <f>'[1]Variety Info'!L58</f>
        <v>0</v>
      </c>
    </row>
    <row r="59" spans="2:26" ht="15.75" customHeight="1" x14ac:dyDescent="0.25">
      <c r="B59" s="1" t="str">
        <f>'[1]60mm'!B59</f>
        <v>Clematis Ernest Markham</v>
      </c>
      <c r="C59" s="15"/>
      <c r="D59" s="16"/>
      <c r="E59" s="17">
        <f>'[1]Post Avails'!C59</f>
        <v>729.96000000000026</v>
      </c>
      <c r="F59" s="17">
        <f>'[1]Post Avails'!D59</f>
        <v>1080</v>
      </c>
      <c r="G59" s="3">
        <f>'[1]Post Avails'!G59</f>
        <v>0</v>
      </c>
      <c r="H59" s="3">
        <f>'[1]Post Avails'!H59</f>
        <v>0</v>
      </c>
      <c r="I59" s="3">
        <f>'[1]Post Avails'!I59</f>
        <v>0</v>
      </c>
      <c r="J59" s="31">
        <f>'[1]Post Avails'!M59</f>
        <v>0</v>
      </c>
      <c r="K59" s="31">
        <f>'[1]Post Avails'!N59</f>
        <v>2484</v>
      </c>
      <c r="L59" s="17">
        <f>'[1]Post Avails'!O59</f>
        <v>0</v>
      </c>
      <c r="M59" s="17">
        <f>'[1]Post Avails'!P59</f>
        <v>0</v>
      </c>
      <c r="N59" s="17">
        <f>'[1]Post Avails'!Q59</f>
        <v>0</v>
      </c>
      <c r="O59" s="33" t="str">
        <f>IF('[1]Post Avails'!T59&gt;30,"Available","Sold Out")</f>
        <v>Available</v>
      </c>
      <c r="P59" s="39">
        <f t="shared" si="1"/>
        <v>4294.96</v>
      </c>
      <c r="Q59" s="46" t="str">
        <f>'[1]Variety Info'!C59</f>
        <v>Red</v>
      </c>
      <c r="R59" s="46" t="str">
        <f>'[1]Variety Info'!D59</f>
        <v>5-7" (12-18cm)</v>
      </c>
      <c r="S59" s="46" t="str">
        <f>'[1]Variety Info'!E59</f>
        <v>July - September</v>
      </c>
      <c r="T59" s="46" t="str">
        <f>'[1]Variety Info'!F59</f>
        <v>8-12' (3-4m)</v>
      </c>
      <c r="U59" s="46" t="str">
        <f>'[1]Variety Info'!G59</f>
        <v>C</v>
      </c>
      <c r="V59" s="46">
        <f>'[1]Variety Info'!H59</f>
        <v>3</v>
      </c>
      <c r="W59" s="46" t="str">
        <f>'[1]Variety Info'!I59</f>
        <v>Yes</v>
      </c>
      <c r="X59" s="46">
        <f>'[1]Variety Info'!J59</f>
        <v>0</v>
      </c>
      <c r="Y59" s="46">
        <f>'[1]Variety Info'!K59</f>
        <v>0</v>
      </c>
      <c r="Z59" s="46">
        <f>'[1]Variety Info'!L59</f>
        <v>0</v>
      </c>
    </row>
    <row r="60" spans="2:26" ht="15.75" hidden="1" customHeight="1" x14ac:dyDescent="0.25">
      <c r="B60" s="1" t="str">
        <f>'[1]60mm'!B60</f>
        <v>Clematis Etoile Violette</v>
      </c>
      <c r="C60" s="15"/>
      <c r="D60" s="18"/>
      <c r="E60" s="17">
        <f>'[1]Post Avails'!C60</f>
        <v>0</v>
      </c>
      <c r="F60" s="17">
        <f>'[1]Post Avails'!D60</f>
        <v>0</v>
      </c>
      <c r="G60" s="3">
        <f>'[1]Post Avails'!G60</f>
        <v>0</v>
      </c>
      <c r="H60" s="3">
        <f>'[1]Post Avails'!H60</f>
        <v>0</v>
      </c>
      <c r="I60" s="3">
        <f>'[1]Post Avails'!I60</f>
        <v>0</v>
      </c>
      <c r="J60" s="31">
        <f>'[1]Post Avails'!M60</f>
        <v>0</v>
      </c>
      <c r="K60" s="31">
        <f>'[1]Post Avails'!N60</f>
        <v>0</v>
      </c>
      <c r="L60" s="17">
        <f>'[1]Post Avails'!O60</f>
        <v>0</v>
      </c>
      <c r="M60" s="17">
        <f>'[1]Post Avails'!P60</f>
        <v>0</v>
      </c>
      <c r="N60" s="17">
        <f>'[1]Post Avails'!Q60</f>
        <v>0</v>
      </c>
      <c r="O60" s="33" t="str">
        <f>IF('[1]Post Avails'!T60&gt;30,"Available","Sold Out")</f>
        <v>Sold Out</v>
      </c>
      <c r="P60" s="39">
        <f t="shared" si="1"/>
        <v>0</v>
      </c>
      <c r="Q60" s="46" t="str">
        <f>'[1]Variety Info'!C60</f>
        <v>Purple</v>
      </c>
      <c r="R60" s="46" t="str">
        <f>'[1]Variety Info'!D60</f>
        <v>4-6" (10-15cm)</v>
      </c>
      <c r="S60" s="46" t="str">
        <f>'[1]Variety Info'!E60</f>
        <v>July - September</v>
      </c>
      <c r="T60" s="46" t="str">
        <f>'[1]Variety Info'!F60</f>
        <v>9-12' (3-4m)</v>
      </c>
      <c r="U60" s="46" t="str">
        <f>'[1]Variety Info'!G60</f>
        <v>C</v>
      </c>
      <c r="V60" s="46">
        <f>'[1]Variety Info'!H60</f>
        <v>3</v>
      </c>
      <c r="W60" s="46">
        <f>'[1]Variety Info'!I60</f>
        <v>0</v>
      </c>
      <c r="X60" s="46">
        <f>'[1]Variety Info'!J60</f>
        <v>0</v>
      </c>
      <c r="Y60" s="46">
        <f>'[1]Variety Info'!K60</f>
        <v>0</v>
      </c>
      <c r="Z60" s="46" t="str">
        <f>'[1]Variety Info'!L60</f>
        <v>Yes</v>
      </c>
    </row>
    <row r="61" spans="2:26" ht="15.75" customHeight="1" x14ac:dyDescent="0.25">
      <c r="B61" s="1" t="str">
        <f>'[1]60mm'!B61</f>
        <v>Clematis Fair Rosamund</v>
      </c>
      <c r="C61" s="15"/>
      <c r="D61" s="18"/>
      <c r="E61" s="17">
        <f>'[1]Post Avails'!C61</f>
        <v>156</v>
      </c>
      <c r="F61" s="17">
        <f>'[1]Post Avails'!D61</f>
        <v>0</v>
      </c>
      <c r="G61" s="3">
        <f>'[1]Post Avails'!G61</f>
        <v>0</v>
      </c>
      <c r="H61" s="3">
        <f>'[1]Post Avails'!H61</f>
        <v>0</v>
      </c>
      <c r="I61" s="3">
        <f>'[1]Post Avails'!I61</f>
        <v>0</v>
      </c>
      <c r="J61" s="31">
        <f>'[1]Post Avails'!M61</f>
        <v>0</v>
      </c>
      <c r="K61" s="31">
        <f>'[1]Post Avails'!N61</f>
        <v>0</v>
      </c>
      <c r="L61" s="17">
        <f>'[1]Post Avails'!O61</f>
        <v>0</v>
      </c>
      <c r="M61" s="17">
        <f>'[1]Post Avails'!P61</f>
        <v>0</v>
      </c>
      <c r="N61" s="17">
        <f>'[1]Post Avails'!Q61</f>
        <v>0</v>
      </c>
      <c r="O61" s="33" t="str">
        <f>IF('[1]Post Avails'!T61&gt;30,"Available","Sold Out")</f>
        <v>Sold Out</v>
      </c>
      <c r="P61" s="39">
        <f t="shared" si="1"/>
        <v>156</v>
      </c>
      <c r="Q61" s="46" t="str">
        <f>'[1]Variety Info'!C61</f>
        <v>Bi-Color</v>
      </c>
      <c r="R61" s="46" t="str">
        <f>'[1]Variety Info'!D61</f>
        <v>4-6" (10-15cm)</v>
      </c>
      <c r="S61" s="46" t="str">
        <f>'[1]Variety Info'!E61</f>
        <v>June - September</v>
      </c>
      <c r="T61" s="46" t="str">
        <f>'[1]Variety Info'!F61</f>
        <v>6-9' (2-3m)</v>
      </c>
      <c r="U61" s="46" t="str">
        <f>'[1]Variety Info'!G61</f>
        <v>B2</v>
      </c>
      <c r="V61" s="46">
        <f>'[1]Variety Info'!H61</f>
        <v>4</v>
      </c>
      <c r="W61" s="46" t="str">
        <f>'[1]Variety Info'!I61</f>
        <v>Yes</v>
      </c>
      <c r="X61" s="46">
        <f>'[1]Variety Info'!J61</f>
        <v>0</v>
      </c>
      <c r="Y61" s="46" t="str">
        <f>'[1]Variety Info'!K61</f>
        <v>Yes</v>
      </c>
      <c r="Z61" s="46">
        <f>'[1]Variety Info'!L61</f>
        <v>0</v>
      </c>
    </row>
    <row r="62" spans="2:26" ht="15.75" customHeight="1" x14ac:dyDescent="0.25">
      <c r="B62" s="1" t="str">
        <f>'[1]60mm'!B62</f>
        <v>Clematis FAIRY DUST</v>
      </c>
      <c r="C62" s="15"/>
      <c r="D62" s="18"/>
      <c r="E62" s="17">
        <f>'[1]Post Avails'!C62</f>
        <v>0</v>
      </c>
      <c r="F62" s="17">
        <f>'[1]Post Avails'!D62</f>
        <v>0</v>
      </c>
      <c r="G62" s="3">
        <f>'[1]Post Avails'!G62</f>
        <v>1241.8400000000001</v>
      </c>
      <c r="H62" s="3">
        <f>'[1]Post Avails'!H62</f>
        <v>612.56000000000017</v>
      </c>
      <c r="I62" s="3">
        <f>'[1]Post Avails'!I62</f>
        <v>612.56000000000017</v>
      </c>
      <c r="J62" s="31">
        <f>'[1]Post Avails'!M62</f>
        <v>0</v>
      </c>
      <c r="K62" s="31">
        <f>'[1]Post Avails'!N62</f>
        <v>0</v>
      </c>
      <c r="L62" s="17">
        <f>'[1]Post Avails'!O62</f>
        <v>0</v>
      </c>
      <c r="M62" s="17">
        <f>'[1]Post Avails'!P62</f>
        <v>0</v>
      </c>
      <c r="N62" s="17">
        <f>'[1]Post Avails'!Q62</f>
        <v>0</v>
      </c>
      <c r="O62" s="33" t="str">
        <f>IF('[1]Post Avails'!T62&gt;30,"Available","Sold Out")</f>
        <v>Available</v>
      </c>
      <c r="P62" s="39">
        <f t="shared" si="1"/>
        <v>2467.9600000000005</v>
      </c>
      <c r="Q62" s="46">
        <f>'[1]Variety Info'!C62</f>
        <v>0</v>
      </c>
      <c r="R62" s="46">
        <f>'[1]Variety Info'!D62</f>
        <v>0</v>
      </c>
      <c r="S62" s="46">
        <f>'[1]Variety Info'!E62</f>
        <v>0</v>
      </c>
      <c r="T62" s="46">
        <f>'[1]Variety Info'!F62</f>
        <v>0</v>
      </c>
      <c r="U62" s="46">
        <f>'[1]Variety Info'!G62</f>
        <v>0</v>
      </c>
      <c r="V62" s="46">
        <f>'[1]Variety Info'!H62</f>
        <v>0</v>
      </c>
      <c r="W62" s="46">
        <f>'[1]Variety Info'!I62</f>
        <v>0</v>
      </c>
      <c r="X62" s="46">
        <f>'[1]Variety Info'!J62</f>
        <v>0</v>
      </c>
      <c r="Y62" s="46">
        <f>'[1]Variety Info'!K62</f>
        <v>0</v>
      </c>
      <c r="Z62" s="46">
        <f>'[1]Variety Info'!L62</f>
        <v>0</v>
      </c>
    </row>
    <row r="63" spans="2:26" ht="15.75" customHeight="1" x14ac:dyDescent="0.25">
      <c r="B63" s="1" t="str">
        <f>'[1]60mm'!B63</f>
        <v>Clematis Fargesioides</v>
      </c>
      <c r="C63" s="15"/>
      <c r="D63" s="18"/>
      <c r="E63" s="17">
        <f>'[1]Post Avails'!C63</f>
        <v>0</v>
      </c>
      <c r="F63" s="17">
        <f>'[1]Post Avails'!D63</f>
        <v>0</v>
      </c>
      <c r="G63" s="3">
        <f>'[1]Post Avails'!G63</f>
        <v>498.68</v>
      </c>
      <c r="H63" s="3">
        <f>'[1]Post Avails'!H63</f>
        <v>184.04000000000002</v>
      </c>
      <c r="I63" s="3">
        <f>'[1]Post Avails'!I63</f>
        <v>184.04000000000002</v>
      </c>
      <c r="J63" s="31">
        <f>'[1]Post Avails'!M63</f>
        <v>0</v>
      </c>
      <c r="K63" s="31">
        <f>'[1]Post Avails'!N63</f>
        <v>0</v>
      </c>
      <c r="L63" s="17">
        <f>'[1]Post Avails'!O63</f>
        <v>0</v>
      </c>
      <c r="M63" s="17">
        <f>'[1]Post Avails'!P63</f>
        <v>0</v>
      </c>
      <c r="N63" s="17">
        <f>'[1]Post Avails'!Q63</f>
        <v>0</v>
      </c>
      <c r="O63" s="33" t="str">
        <f>IF('[1]Post Avails'!T63&gt;30,"Available","Sold Out")</f>
        <v>Available</v>
      </c>
      <c r="P63" s="39">
        <f t="shared" si="1"/>
        <v>867.76</v>
      </c>
      <c r="Q63" s="46" t="str">
        <f>'[1]Variety Info'!C63</f>
        <v>White</v>
      </c>
      <c r="R63" s="46" t="str">
        <f>'[1]Variety Info'!D63</f>
        <v>1-2" (3-5cm)</v>
      </c>
      <c r="S63" s="46" t="str">
        <f>'[1]Variety Info'!E63</f>
        <v>July - September</v>
      </c>
      <c r="T63" s="46" t="str">
        <f>'[1]Variety Info'!F63</f>
        <v>12-15' (3.5-4.5m)</v>
      </c>
      <c r="U63" s="46" t="str">
        <f>'[1]Variety Info'!G63</f>
        <v>C</v>
      </c>
      <c r="V63" s="46">
        <f>'[1]Variety Info'!H63</f>
        <v>4</v>
      </c>
      <c r="W63" s="46">
        <f>'[1]Variety Info'!I63</f>
        <v>0</v>
      </c>
      <c r="X63" s="46">
        <f>'[1]Variety Info'!J63</f>
        <v>0</v>
      </c>
      <c r="Y63" s="46">
        <f>'[1]Variety Info'!K63</f>
        <v>0</v>
      </c>
      <c r="Z63" s="46">
        <f>'[1]Variety Info'!L63</f>
        <v>0</v>
      </c>
    </row>
    <row r="64" spans="2:26" ht="15.75" hidden="1" customHeight="1" x14ac:dyDescent="0.25">
      <c r="B64" s="1" t="str">
        <f>'[1]60mm'!B64</f>
        <v xml:space="preserve">Clematis FESTIVAL PP22817 </v>
      </c>
      <c r="C64" s="15"/>
      <c r="D64" s="18"/>
      <c r="E64" s="17">
        <f>'[1]Post Avails'!C64</f>
        <v>0</v>
      </c>
      <c r="F64" s="17">
        <f>'[1]Post Avails'!D64</f>
        <v>0</v>
      </c>
      <c r="G64" s="3">
        <f>'[1]Post Avails'!G64</f>
        <v>0</v>
      </c>
      <c r="H64" s="3">
        <f>'[1]Post Avails'!H64</f>
        <v>0</v>
      </c>
      <c r="I64" s="3">
        <f>'[1]Post Avails'!I64</f>
        <v>0</v>
      </c>
      <c r="J64" s="31">
        <f>'[1]Post Avails'!M64</f>
        <v>0</v>
      </c>
      <c r="K64" s="31">
        <f>'[1]Post Avails'!N64</f>
        <v>0</v>
      </c>
      <c r="L64" s="17">
        <f>'[1]Post Avails'!O64</f>
        <v>0</v>
      </c>
      <c r="M64" s="17">
        <f>'[1]Post Avails'!P64</f>
        <v>0</v>
      </c>
      <c r="N64" s="17">
        <f>'[1]Post Avails'!Q64</f>
        <v>0</v>
      </c>
      <c r="O64" s="33" t="str">
        <f>IF('[1]Post Avails'!T64&gt;30,"Available","Sold Out")</f>
        <v>Sold Out</v>
      </c>
      <c r="P64" s="39">
        <f t="shared" si="1"/>
        <v>0</v>
      </c>
      <c r="Q64" s="46">
        <f>'[1]Variety Info'!C64</f>
        <v>0</v>
      </c>
      <c r="R64" s="46" t="str">
        <f>'[1]Variety Info'!D64</f>
        <v>4-6" (10-15cm)</v>
      </c>
      <c r="S64" s="46" t="str">
        <f>'[1]Variety Info'!E64</f>
        <v>May, June &amp; Sept</v>
      </c>
      <c r="T64" s="46" t="str">
        <f>'[1]Variety Info'!F64</f>
        <v>6-9' (2-3m)</v>
      </c>
      <c r="U64" s="46" t="str">
        <f>'[1]Variety Info'!G64</f>
        <v>B1</v>
      </c>
      <c r="V64" s="46">
        <f>'[1]Variety Info'!H64</f>
        <v>4</v>
      </c>
      <c r="W64" s="46" t="str">
        <f>'[1]Variety Info'!I64</f>
        <v>Yes</v>
      </c>
      <c r="X64" s="46">
        <f>'[1]Variety Info'!J64</f>
        <v>0</v>
      </c>
      <c r="Y64" s="46">
        <f>'[1]Variety Info'!K64</f>
        <v>0</v>
      </c>
      <c r="Z64" s="46">
        <f>'[1]Variety Info'!L64</f>
        <v>0</v>
      </c>
    </row>
    <row r="65" spans="2:26" ht="15.75" hidden="1" customHeight="1" x14ac:dyDescent="0.25">
      <c r="B65" s="1" t="str">
        <f>'[1]60mm'!B65</f>
        <v>Clematis Fireflame</v>
      </c>
      <c r="C65" s="15"/>
      <c r="D65" s="16"/>
      <c r="E65" s="17">
        <f>'[1]Post Avails'!C65</f>
        <v>0</v>
      </c>
      <c r="F65" s="17">
        <f>'[1]Post Avails'!D65</f>
        <v>0</v>
      </c>
      <c r="G65" s="3">
        <f>'[1]Post Avails'!G65</f>
        <v>0</v>
      </c>
      <c r="H65" s="3">
        <f>'[1]Post Avails'!H65</f>
        <v>0</v>
      </c>
      <c r="I65" s="3">
        <f>'[1]Post Avails'!I65</f>
        <v>0</v>
      </c>
      <c r="J65" s="31">
        <f>'[1]Post Avails'!M65</f>
        <v>0</v>
      </c>
      <c r="K65" s="31">
        <f>'[1]Post Avails'!N65</f>
        <v>0</v>
      </c>
      <c r="L65" s="17">
        <f>'[1]Post Avails'!O65</f>
        <v>0</v>
      </c>
      <c r="M65" s="17">
        <f>'[1]Post Avails'!P65</f>
        <v>0</v>
      </c>
      <c r="N65" s="17">
        <f>'[1]Post Avails'!Q65</f>
        <v>0</v>
      </c>
      <c r="O65" s="33" t="str">
        <f>IF('[1]Post Avails'!T65&gt;30,"Available","Sold Out")</f>
        <v>Sold Out</v>
      </c>
      <c r="P65" s="39">
        <f t="shared" si="1"/>
        <v>0</v>
      </c>
      <c r="Q65" s="46">
        <f>'[1]Variety Info'!C65</f>
        <v>0</v>
      </c>
      <c r="R65" s="46">
        <f>'[1]Variety Info'!D65</f>
        <v>0</v>
      </c>
      <c r="S65" s="46">
        <f>'[1]Variety Info'!E65</f>
        <v>0</v>
      </c>
      <c r="T65" s="46">
        <f>'[1]Variety Info'!F65</f>
        <v>0</v>
      </c>
      <c r="U65" s="46">
        <f>'[1]Variety Info'!G65</f>
        <v>0</v>
      </c>
      <c r="V65" s="46">
        <f>'[1]Variety Info'!H65</f>
        <v>0</v>
      </c>
      <c r="W65" s="46">
        <f>'[1]Variety Info'!I65</f>
        <v>0</v>
      </c>
      <c r="X65" s="46">
        <f>'[1]Variety Info'!J65</f>
        <v>0</v>
      </c>
      <c r="Y65" s="46">
        <f>'[1]Variety Info'!K65</f>
        <v>0</v>
      </c>
      <c r="Z65" s="46">
        <f>'[1]Variety Info'!L65</f>
        <v>0</v>
      </c>
    </row>
    <row r="66" spans="2:26" ht="15.75" customHeight="1" x14ac:dyDescent="0.25">
      <c r="B66" s="1" t="str">
        <f>'[1]60mm'!B66</f>
        <v>Clematis Fireworks</v>
      </c>
      <c r="C66" s="15"/>
      <c r="D66" s="18"/>
      <c r="E66" s="17">
        <f>'[1]Post Avails'!C66</f>
        <v>0</v>
      </c>
      <c r="F66" s="17">
        <f>'[1]Post Avails'!D66</f>
        <v>0</v>
      </c>
      <c r="G66" s="3">
        <f>'[1]Post Avails'!G66</f>
        <v>0</v>
      </c>
      <c r="H66" s="3">
        <f>'[1]Post Avails'!H66</f>
        <v>0</v>
      </c>
      <c r="I66" s="3">
        <f>'[1]Post Avails'!I66</f>
        <v>0</v>
      </c>
      <c r="J66" s="31">
        <f>'[1]Post Avails'!M66</f>
        <v>734.60000000000036</v>
      </c>
      <c r="K66" s="31">
        <f>'[1]Post Avails'!N66</f>
        <v>0</v>
      </c>
      <c r="L66" s="17">
        <f>'[1]Post Avails'!O66</f>
        <v>0</v>
      </c>
      <c r="M66" s="17">
        <f>'[1]Post Avails'!P66</f>
        <v>0</v>
      </c>
      <c r="N66" s="17">
        <f>'[1]Post Avails'!Q66</f>
        <v>0</v>
      </c>
      <c r="O66" s="33" t="str">
        <f>IF('[1]Post Avails'!T66&gt;30,"Available","Sold Out")</f>
        <v>Available</v>
      </c>
      <c r="P66" s="39">
        <f t="shared" si="1"/>
        <v>735.60000000000036</v>
      </c>
      <c r="Q66" s="46" t="str">
        <f>'[1]Variety Info'!C66</f>
        <v>Bi-Color</v>
      </c>
      <c r="R66" s="46" t="str">
        <f>'[1]Variety Info'!D66</f>
        <v>6-8" (15-20cm)</v>
      </c>
      <c r="S66" s="46" t="str">
        <f>'[1]Variety Info'!E66</f>
        <v>May, June &amp; Sept</v>
      </c>
      <c r="T66" s="46" t="str">
        <f>'[1]Variety Info'!F66</f>
        <v>6-9' (2-3m)</v>
      </c>
      <c r="U66" s="46" t="str">
        <f>'[1]Variety Info'!G66</f>
        <v>B1</v>
      </c>
      <c r="V66" s="46">
        <f>'[1]Variety Info'!H66</f>
        <v>4</v>
      </c>
      <c r="W66" s="46" t="str">
        <f>'[1]Variety Info'!I66</f>
        <v>Yes</v>
      </c>
      <c r="X66" s="46">
        <f>'[1]Variety Info'!J66</f>
        <v>0</v>
      </c>
      <c r="Y66" s="46">
        <f>'[1]Variety Info'!K66</f>
        <v>0</v>
      </c>
      <c r="Z66" s="46">
        <f>'[1]Variety Info'!L66</f>
        <v>0</v>
      </c>
    </row>
    <row r="67" spans="2:26" ht="15.75" hidden="1" customHeight="1" x14ac:dyDescent="0.25">
      <c r="B67" s="1" t="str">
        <f>'[1]60mm'!B67</f>
        <v>Clematis Florida alba plena</v>
      </c>
      <c r="C67" s="15"/>
      <c r="D67" s="18"/>
      <c r="E67" s="17">
        <f>'[1]Post Avails'!C67</f>
        <v>0</v>
      </c>
      <c r="F67" s="17">
        <f>'[1]Post Avails'!D67</f>
        <v>0</v>
      </c>
      <c r="G67" s="3">
        <f>'[1]Post Avails'!G67</f>
        <v>0</v>
      </c>
      <c r="H67" s="3">
        <f>'[1]Post Avails'!H67</f>
        <v>0</v>
      </c>
      <c r="I67" s="3">
        <f>'[1]Post Avails'!I67</f>
        <v>0</v>
      </c>
      <c r="J67" s="31">
        <f>'[1]Post Avails'!M67</f>
        <v>0</v>
      </c>
      <c r="K67" s="31">
        <f>'[1]Post Avails'!N67</f>
        <v>0</v>
      </c>
      <c r="L67" s="17">
        <f>'[1]Post Avails'!O67</f>
        <v>0</v>
      </c>
      <c r="M67" s="17">
        <f>'[1]Post Avails'!P67</f>
        <v>0</v>
      </c>
      <c r="N67" s="17">
        <f>'[1]Post Avails'!Q67</f>
        <v>0</v>
      </c>
      <c r="O67" s="33" t="str">
        <f>IF('[1]Post Avails'!T67&gt;30,"Available","Sold Out")</f>
        <v>Sold Out</v>
      </c>
      <c r="P67" s="39">
        <f t="shared" si="1"/>
        <v>0</v>
      </c>
      <c r="Q67" s="46" t="str">
        <f>'[1]Variety Info'!C67</f>
        <v>White</v>
      </c>
      <c r="R67" s="46" t="str">
        <f>'[1]Variety Info'!D67</f>
        <v>3-4" (8-10cm)</v>
      </c>
      <c r="S67" s="46" t="str">
        <f>'[1]Variety Info'!E67</f>
        <v>June - September</v>
      </c>
      <c r="T67" s="46" t="str">
        <f>'[1]Variety Info'!F67</f>
        <v>6-9' (2-3m)</v>
      </c>
      <c r="U67" s="46" t="str">
        <f>'[1]Variety Info'!G67</f>
        <v>B2</v>
      </c>
      <c r="V67" s="46">
        <f>'[1]Variety Info'!H67</f>
        <v>7</v>
      </c>
      <c r="W67" s="46" t="str">
        <f>'[1]Variety Info'!I67</f>
        <v>Yes</v>
      </c>
      <c r="X67" s="46">
        <f>'[1]Variety Info'!J67</f>
        <v>0</v>
      </c>
      <c r="Y67" s="46">
        <f>'[1]Variety Info'!K67</f>
        <v>0</v>
      </c>
      <c r="Z67" s="46">
        <f>'[1]Variety Info'!L67</f>
        <v>0</v>
      </c>
    </row>
    <row r="68" spans="2:26" ht="15.75" customHeight="1" x14ac:dyDescent="0.25">
      <c r="B68" s="1" t="str">
        <f>'[1]60mm'!B68</f>
        <v>Clematis Florida Sieboldii</v>
      </c>
      <c r="C68" s="15"/>
      <c r="D68" s="18"/>
      <c r="E68" s="17">
        <f>'[1]Post Avails'!C68</f>
        <v>0</v>
      </c>
      <c r="F68" s="17">
        <f>'[1]Post Avails'!D68</f>
        <v>324</v>
      </c>
      <c r="G68" s="3">
        <f>'[1]Post Avails'!G68</f>
        <v>0</v>
      </c>
      <c r="H68" s="3">
        <f>'[1]Post Avails'!H68</f>
        <v>0</v>
      </c>
      <c r="I68" s="3">
        <f>'[1]Post Avails'!I68</f>
        <v>0</v>
      </c>
      <c r="J68" s="31">
        <f>'[1]Post Avails'!M68</f>
        <v>0</v>
      </c>
      <c r="K68" s="31">
        <f>'[1]Post Avails'!N68</f>
        <v>0</v>
      </c>
      <c r="L68" s="17">
        <f>'[1]Post Avails'!O68</f>
        <v>0</v>
      </c>
      <c r="M68" s="17">
        <f>'[1]Post Avails'!P68</f>
        <v>0</v>
      </c>
      <c r="N68" s="17">
        <f>'[1]Post Avails'!Q68</f>
        <v>0</v>
      </c>
      <c r="O68" s="33" t="str">
        <f>IF('[1]Post Avails'!T68&gt;30,"Available","Sold Out")</f>
        <v>Sold Out</v>
      </c>
      <c r="P68" s="39">
        <f t="shared" si="1"/>
        <v>324</v>
      </c>
      <c r="Q68" s="46" t="str">
        <f>'[1]Variety Info'!C68</f>
        <v>Bi-Color</v>
      </c>
      <c r="R68" s="46" t="str">
        <f>'[1]Variety Info'!D68</f>
        <v>3-4" (8-10cm)</v>
      </c>
      <c r="S68" s="46" t="str">
        <f>'[1]Variety Info'!E68</f>
        <v>June - September</v>
      </c>
      <c r="T68" s="46" t="str">
        <f>'[1]Variety Info'!F68</f>
        <v>6-9' (2-3m)</v>
      </c>
      <c r="U68" s="46" t="str">
        <f>'[1]Variety Info'!G68</f>
        <v>B2</v>
      </c>
      <c r="V68" s="46">
        <f>'[1]Variety Info'!H68</f>
        <v>7</v>
      </c>
      <c r="W68" s="46" t="str">
        <f>'[1]Variety Info'!I68</f>
        <v>Yes</v>
      </c>
      <c r="X68" s="46">
        <f>'[1]Variety Info'!J68</f>
        <v>0</v>
      </c>
      <c r="Y68" s="46">
        <f>'[1]Variety Info'!K68</f>
        <v>0</v>
      </c>
      <c r="Z68" s="46">
        <f>'[1]Variety Info'!L68</f>
        <v>0</v>
      </c>
    </row>
    <row r="69" spans="2:26" ht="15.75" hidden="1" customHeight="1" x14ac:dyDescent="0.25">
      <c r="B69" s="1" t="str">
        <f>'[1]60mm'!B69</f>
        <v>Clematis Frederyk Chopin</v>
      </c>
      <c r="C69" s="15"/>
      <c r="D69" s="16"/>
      <c r="E69" s="17">
        <f>'[1]Post Avails'!C69</f>
        <v>0</v>
      </c>
      <c r="F69" s="17">
        <f>'[1]Post Avails'!D69</f>
        <v>0</v>
      </c>
      <c r="G69" s="3">
        <f>'[1]Post Avails'!G69</f>
        <v>0</v>
      </c>
      <c r="H69" s="3">
        <f>'[1]Post Avails'!H69</f>
        <v>0</v>
      </c>
      <c r="I69" s="3">
        <f>'[1]Post Avails'!I69</f>
        <v>0</v>
      </c>
      <c r="J69" s="31">
        <f>'[1]Post Avails'!M69</f>
        <v>0</v>
      </c>
      <c r="K69" s="31">
        <f>'[1]Post Avails'!N69</f>
        <v>0</v>
      </c>
      <c r="L69" s="17">
        <f>'[1]Post Avails'!O69</f>
        <v>0</v>
      </c>
      <c r="M69" s="17">
        <f>'[1]Post Avails'!P69</f>
        <v>0</v>
      </c>
      <c r="N69" s="17">
        <f>'[1]Post Avails'!Q69</f>
        <v>0</v>
      </c>
      <c r="O69" s="33" t="str">
        <f>IF('[1]Post Avails'!T69&gt;30,"Available","Sold Out")</f>
        <v>Sold Out</v>
      </c>
      <c r="P69" s="39">
        <f t="shared" si="1"/>
        <v>0</v>
      </c>
      <c r="Q69" s="46" t="str">
        <f>'[1]Variety Info'!C69</f>
        <v>Purple</v>
      </c>
      <c r="R69" s="46" t="str">
        <f>'[1]Variety Info'!D69</f>
        <v>6-8" (15-20cm)</v>
      </c>
      <c r="S69" s="46" t="str">
        <f>'[1]Variety Info'!E69</f>
        <v>May, June &amp; Sept</v>
      </c>
      <c r="T69" s="46" t="str">
        <f>'[1]Variety Info'!F69</f>
        <v>8-10' (2.5-3m)</v>
      </c>
      <c r="U69" s="46" t="str">
        <f>'[1]Variety Info'!G69</f>
        <v>B1</v>
      </c>
      <c r="V69" s="46">
        <f>'[1]Variety Info'!H69</f>
        <v>4</v>
      </c>
      <c r="W69" s="46" t="str">
        <f>'[1]Variety Info'!I69</f>
        <v>Yes</v>
      </c>
      <c r="X69" s="46">
        <f>'[1]Variety Info'!J69</f>
        <v>0</v>
      </c>
      <c r="Y69" s="46">
        <f>'[1]Variety Info'!K69</f>
        <v>0</v>
      </c>
      <c r="Z69" s="46">
        <f>'[1]Variety Info'!L69</f>
        <v>0</v>
      </c>
    </row>
    <row r="70" spans="2:26" ht="15.75" customHeight="1" x14ac:dyDescent="0.25">
      <c r="B70" s="1" t="str">
        <f>'[1]60mm'!B70</f>
        <v>Clematis Fuji Musume</v>
      </c>
      <c r="C70" s="15"/>
      <c r="D70" s="18"/>
      <c r="E70" s="17">
        <f>'[1]Post Avails'!C70</f>
        <v>0</v>
      </c>
      <c r="F70" s="17">
        <f>'[1]Post Avails'!D70</f>
        <v>0</v>
      </c>
      <c r="G70" s="3">
        <f>'[1]Post Avails'!G70</f>
        <v>0</v>
      </c>
      <c r="H70" s="3">
        <f>'[1]Post Avails'!H70</f>
        <v>69.232000000000028</v>
      </c>
      <c r="I70" s="3">
        <f>'[1]Post Avails'!I70</f>
        <v>69.232000000000028</v>
      </c>
      <c r="J70" s="31">
        <f>'[1]Post Avails'!M70</f>
        <v>0</v>
      </c>
      <c r="K70" s="31">
        <f>'[1]Post Avails'!N70</f>
        <v>0</v>
      </c>
      <c r="L70" s="17">
        <f>'[1]Post Avails'!O70</f>
        <v>0</v>
      </c>
      <c r="M70" s="17">
        <f>'[1]Post Avails'!P70</f>
        <v>0</v>
      </c>
      <c r="N70" s="17">
        <f>'[1]Post Avails'!Q70</f>
        <v>0</v>
      </c>
      <c r="O70" s="33" t="str">
        <f>IF('[1]Post Avails'!T70&gt;30,"Available","Sold Out")</f>
        <v>Sold Out</v>
      </c>
      <c r="P70" s="39">
        <f t="shared" si="1"/>
        <v>138.46400000000006</v>
      </c>
      <c r="Q70" s="46" t="str">
        <f>'[1]Variety Info'!C70</f>
        <v>Blue</v>
      </c>
      <c r="R70" s="46" t="str">
        <f>'[1]Variety Info'!D70</f>
        <v>6-8" (15-20cm)</v>
      </c>
      <c r="S70" s="46" t="str">
        <f>'[1]Variety Info'!E70</f>
        <v>June - September</v>
      </c>
      <c r="T70" s="46" t="str">
        <f>'[1]Variety Info'!F70</f>
        <v>6-9' (2-3m)</v>
      </c>
      <c r="U70" s="46" t="str">
        <f>'[1]Variety Info'!G70</f>
        <v>B2</v>
      </c>
      <c r="V70" s="46">
        <f>'[1]Variety Info'!H70</f>
        <v>4</v>
      </c>
      <c r="W70" s="46" t="str">
        <f>'[1]Variety Info'!I70</f>
        <v>Yes</v>
      </c>
      <c r="X70" s="46">
        <f>'[1]Variety Info'!J70</f>
        <v>0</v>
      </c>
      <c r="Y70" s="46">
        <f>'[1]Variety Info'!K70</f>
        <v>0</v>
      </c>
      <c r="Z70" s="46">
        <f>'[1]Variety Info'!L70</f>
        <v>0</v>
      </c>
    </row>
    <row r="71" spans="2:26" ht="15.75" customHeight="1" x14ac:dyDescent="0.25">
      <c r="B71" s="1" t="str">
        <f>'[1]60mm'!B71</f>
        <v>Clematis Gen Sikorski</v>
      </c>
      <c r="C71" s="15"/>
      <c r="D71" s="16"/>
      <c r="E71" s="17">
        <f>'[1]Post Avails'!C71</f>
        <v>195</v>
      </c>
      <c r="F71" s="17">
        <f>'[1]Post Avails'!D71</f>
        <v>0</v>
      </c>
      <c r="G71" s="3">
        <f>'[1]Post Avails'!G71</f>
        <v>0</v>
      </c>
      <c r="H71" s="3">
        <f>'[1]Post Avails'!H71</f>
        <v>0</v>
      </c>
      <c r="I71" s="3">
        <f>'[1]Post Avails'!I71</f>
        <v>0</v>
      </c>
      <c r="J71" s="31">
        <f>'[1]Post Avails'!M71</f>
        <v>0</v>
      </c>
      <c r="K71" s="31">
        <f>'[1]Post Avails'!N71</f>
        <v>0</v>
      </c>
      <c r="L71" s="17">
        <f>'[1]Post Avails'!O71</f>
        <v>0</v>
      </c>
      <c r="M71" s="17">
        <f>'[1]Post Avails'!P71</f>
        <v>0</v>
      </c>
      <c r="N71" s="17">
        <f>'[1]Post Avails'!Q71</f>
        <v>0</v>
      </c>
      <c r="O71" s="33" t="str">
        <f>IF('[1]Post Avails'!T71&gt;30,"Available","Sold Out")</f>
        <v>Sold Out</v>
      </c>
      <c r="P71" s="39">
        <f t="shared" si="1"/>
        <v>195</v>
      </c>
      <c r="Q71" s="46" t="str">
        <f>'[1]Variety Info'!C71</f>
        <v>Blue</v>
      </c>
      <c r="R71" s="46" t="str">
        <f>'[1]Variety Info'!D71</f>
        <v>8-10" (20-25cm)</v>
      </c>
      <c r="S71" s="46" t="str">
        <f>'[1]Variety Info'!E71</f>
        <v>June - September</v>
      </c>
      <c r="T71" s="46" t="str">
        <f>'[1]Variety Info'!F71</f>
        <v>6-9' (2-3m)</v>
      </c>
      <c r="U71" s="46" t="str">
        <f>'[1]Variety Info'!G71</f>
        <v>B2</v>
      </c>
      <c r="V71" s="46">
        <f>'[1]Variety Info'!H71</f>
        <v>4</v>
      </c>
      <c r="W71" s="46" t="str">
        <f>'[1]Variety Info'!I71</f>
        <v>Yes</v>
      </c>
      <c r="X71" s="46">
        <f>'[1]Variety Info'!J71</f>
        <v>0</v>
      </c>
      <c r="Y71" s="46">
        <f>'[1]Variety Info'!K71</f>
        <v>0</v>
      </c>
      <c r="Z71" s="46">
        <f>'[1]Variety Info'!L71</f>
        <v>0</v>
      </c>
    </row>
    <row r="72" spans="2:26" ht="15.75" customHeight="1" x14ac:dyDescent="0.25">
      <c r="B72" s="1" t="str">
        <f>'[1]60mm'!B72</f>
        <v>Clematis Gillian Blades</v>
      </c>
      <c r="C72" s="15"/>
      <c r="D72" s="16"/>
      <c r="E72" s="17">
        <f>'[1]Post Avails'!C72</f>
        <v>0</v>
      </c>
      <c r="F72" s="17">
        <f>'[1]Post Avails'!D72</f>
        <v>1094.478857142858</v>
      </c>
      <c r="G72" s="3">
        <f>'[1]Post Avails'!G72</f>
        <v>3623.3932154216859</v>
      </c>
      <c r="H72" s="3">
        <f>'[1]Post Avails'!H72</f>
        <v>3623.3932154216859</v>
      </c>
      <c r="I72" s="3">
        <f>'[1]Post Avails'!I72</f>
        <v>3663.9170097074016</v>
      </c>
      <c r="J72" s="31">
        <f>'[1]Post Avails'!M72</f>
        <v>1083.6000000000001</v>
      </c>
      <c r="K72" s="31">
        <f>'[1]Post Avails'!N72</f>
        <v>0</v>
      </c>
      <c r="L72" s="17">
        <f>'[1]Post Avails'!O72</f>
        <v>142.20000000000005</v>
      </c>
      <c r="M72" s="17">
        <f>'[1]Post Avails'!P72</f>
        <v>0</v>
      </c>
      <c r="N72" s="17">
        <f>'[1]Post Avails'!Q72</f>
        <v>212.5</v>
      </c>
      <c r="O72" s="33" t="str">
        <f>IF('[1]Post Avails'!T72&gt;30,"Available","Sold Out")</f>
        <v>Available</v>
      </c>
      <c r="P72" s="39">
        <f t="shared" ref="P72:P103" si="2">SUM(E72:N72)+IF(O72="Available",1,0)</f>
        <v>13444.482297693632</v>
      </c>
      <c r="Q72" s="46" t="str">
        <f>'[1]Variety Info'!C72</f>
        <v>White</v>
      </c>
      <c r="R72" s="46" t="str">
        <f>'[1]Variety Info'!D72</f>
        <v>7-9" (17-23cm)</v>
      </c>
      <c r="S72" s="46" t="str">
        <f>'[1]Variety Info'!E72</f>
        <v>May - June</v>
      </c>
      <c r="T72" s="46" t="str">
        <f>'[1]Variety Info'!F72</f>
        <v>6-8' (2-2.5m)</v>
      </c>
      <c r="U72" s="46" t="str">
        <f>'[1]Variety Info'!G72</f>
        <v>B1</v>
      </c>
      <c r="V72" s="46">
        <f>'[1]Variety Info'!H72</f>
        <v>4</v>
      </c>
      <c r="W72" s="46" t="str">
        <f>'[1]Variety Info'!I72</f>
        <v>Yes</v>
      </c>
      <c r="X72" s="46">
        <f>'[1]Variety Info'!J72</f>
        <v>0</v>
      </c>
      <c r="Y72" s="46">
        <f>'[1]Variety Info'!K72</f>
        <v>0</v>
      </c>
      <c r="Z72" s="46">
        <f>'[1]Variety Info'!L72</f>
        <v>0</v>
      </c>
    </row>
    <row r="73" spans="2:26" ht="15.75" customHeight="1" x14ac:dyDescent="0.25">
      <c r="B73" s="1" t="str">
        <f>'[1]60mm'!B73</f>
        <v>Clematis Guernsey Cream</v>
      </c>
      <c r="C73" s="15"/>
      <c r="D73" s="16"/>
      <c r="E73" s="17">
        <f>'[1]Post Avails'!C73</f>
        <v>0</v>
      </c>
      <c r="F73" s="17">
        <f>'[1]Post Avails'!D73</f>
        <v>1656</v>
      </c>
      <c r="G73" s="3">
        <f>'[1]Post Avails'!G73</f>
        <v>175.98400000000015</v>
      </c>
      <c r="H73" s="3">
        <f>'[1]Post Avails'!H73</f>
        <v>2622.0716197682186</v>
      </c>
      <c r="I73" s="3">
        <f>'[1]Post Avails'!I73</f>
        <v>6795.6520774082892</v>
      </c>
      <c r="J73" s="31">
        <f>'[1]Post Avails'!M73</f>
        <v>0</v>
      </c>
      <c r="K73" s="31">
        <f>'[1]Post Avails'!N73</f>
        <v>0</v>
      </c>
      <c r="L73" s="17">
        <f>'[1]Post Avails'!O73</f>
        <v>680.4</v>
      </c>
      <c r="M73" s="17">
        <f>'[1]Post Avails'!P73</f>
        <v>28.8</v>
      </c>
      <c r="N73" s="17">
        <f>'[1]Post Avails'!Q73</f>
        <v>0</v>
      </c>
      <c r="O73" s="33" t="str">
        <f>IF('[1]Post Avails'!T73&gt;30,"Available","Sold Out")</f>
        <v>Available</v>
      </c>
      <c r="P73" s="39">
        <f t="shared" si="2"/>
        <v>11959.907697176508</v>
      </c>
      <c r="Q73" s="46" t="str">
        <f>'[1]Variety Info'!C73</f>
        <v>Cream</v>
      </c>
      <c r="R73" s="46" t="str">
        <f>'[1]Variety Info'!D73</f>
        <v>6-8" (15-20cm)</v>
      </c>
      <c r="S73" s="46" t="str">
        <f>'[1]Variety Info'!E73</f>
        <v>May, June &amp; Aug</v>
      </c>
      <c r="T73" s="46" t="str">
        <f>'[1]Variety Info'!F73</f>
        <v>6-9' (2-3m)</v>
      </c>
      <c r="U73" s="46" t="str">
        <f>'[1]Variety Info'!G73</f>
        <v>B1</v>
      </c>
      <c r="V73" s="46">
        <f>'[1]Variety Info'!H73</f>
        <v>4</v>
      </c>
      <c r="W73" s="46" t="str">
        <f>'[1]Variety Info'!I73</f>
        <v>Yes</v>
      </c>
      <c r="X73" s="46">
        <f>'[1]Variety Info'!J73</f>
        <v>0</v>
      </c>
      <c r="Y73" s="46">
        <f>'[1]Variety Info'!K73</f>
        <v>0</v>
      </c>
      <c r="Z73" s="46">
        <f>'[1]Variety Info'!L73</f>
        <v>0</v>
      </c>
    </row>
    <row r="74" spans="2:26" ht="15.75" hidden="1" customHeight="1" x14ac:dyDescent="0.25">
      <c r="B74" s="1" t="str">
        <f>'[1]60mm'!B74</f>
        <v>Clematis Guiding Star</v>
      </c>
      <c r="C74" s="15"/>
      <c r="D74" s="16"/>
      <c r="E74" s="17">
        <f>'[1]Post Avails'!C74</f>
        <v>0</v>
      </c>
      <c r="F74" s="17">
        <f>'[1]Post Avails'!D74</f>
        <v>0</v>
      </c>
      <c r="G74" s="3">
        <f>'[1]Post Avails'!G74</f>
        <v>0</v>
      </c>
      <c r="H74" s="3">
        <f>'[1]Post Avails'!H74</f>
        <v>0</v>
      </c>
      <c r="I74" s="3">
        <f>'[1]Post Avails'!I74</f>
        <v>0</v>
      </c>
      <c r="J74" s="31">
        <f>'[1]Post Avails'!M74</f>
        <v>0</v>
      </c>
      <c r="K74" s="31">
        <f>'[1]Post Avails'!N74</f>
        <v>0</v>
      </c>
      <c r="L74" s="17">
        <f>'[1]Post Avails'!O74</f>
        <v>0</v>
      </c>
      <c r="M74" s="17">
        <f>'[1]Post Avails'!P74</f>
        <v>0</v>
      </c>
      <c r="N74" s="17">
        <f>'[1]Post Avails'!Q74</f>
        <v>0</v>
      </c>
      <c r="O74" s="33" t="str">
        <f>IF('[1]Post Avails'!T74&gt;30,"Available","Sold Out")</f>
        <v>Available</v>
      </c>
      <c r="P74" s="39">
        <f t="shared" si="2"/>
        <v>1</v>
      </c>
      <c r="Q74" s="46" t="str">
        <f>'[1]Variety Info'!C74</f>
        <v>Purple</v>
      </c>
      <c r="R74" s="46" t="str">
        <f>'[1]Variety Info'!D74</f>
        <v>6-8" (15-20cm)</v>
      </c>
      <c r="S74" s="46" t="str">
        <f>'[1]Variety Info'!E74</f>
        <v>May - September</v>
      </c>
      <c r="T74" s="46" t="str">
        <f>'[1]Variety Info'!F74</f>
        <v>8-12' (3-4m)</v>
      </c>
      <c r="U74" s="46" t="str">
        <f>'[1]Variety Info'!G74</f>
        <v>B2</v>
      </c>
      <c r="V74" s="46">
        <f>'[1]Variety Info'!H74</f>
        <v>3</v>
      </c>
      <c r="W74" s="46" t="str">
        <f>'[1]Variety Info'!I74</f>
        <v>Yes</v>
      </c>
      <c r="X74" s="46">
        <f>'[1]Variety Info'!J74</f>
        <v>0</v>
      </c>
      <c r="Y74" s="46">
        <f>'[1]Variety Info'!K74</f>
        <v>0</v>
      </c>
      <c r="Z74" s="46">
        <f>'[1]Variety Info'!L74</f>
        <v>0</v>
      </c>
    </row>
    <row r="75" spans="2:26" ht="15.75" hidden="1" customHeight="1" x14ac:dyDescent="0.25">
      <c r="B75" s="1" t="str">
        <f>'[1]60mm'!B75</f>
        <v>Clematis Gypsy Queen</v>
      </c>
      <c r="C75" s="15"/>
      <c r="D75" s="18"/>
      <c r="E75" s="17">
        <f>'[1]Post Avails'!C75</f>
        <v>0</v>
      </c>
      <c r="F75" s="17">
        <f>'[1]Post Avails'!D75</f>
        <v>0</v>
      </c>
      <c r="G75" s="3">
        <f>'[1]Post Avails'!G75</f>
        <v>0</v>
      </c>
      <c r="H75" s="3">
        <f>'[1]Post Avails'!H75</f>
        <v>0</v>
      </c>
      <c r="I75" s="3">
        <f>'[1]Post Avails'!I75</f>
        <v>0</v>
      </c>
      <c r="J75" s="31">
        <f>'[1]Post Avails'!M75</f>
        <v>0</v>
      </c>
      <c r="K75" s="31">
        <f>'[1]Post Avails'!N75</f>
        <v>0</v>
      </c>
      <c r="L75" s="17">
        <f>'[1]Post Avails'!O75</f>
        <v>0</v>
      </c>
      <c r="M75" s="17">
        <f>'[1]Post Avails'!P75</f>
        <v>0</v>
      </c>
      <c r="N75" s="17">
        <f>'[1]Post Avails'!Q75</f>
        <v>0</v>
      </c>
      <c r="O75" s="33" t="str">
        <f>IF('[1]Post Avails'!T75&gt;30,"Available","Sold Out")</f>
        <v>Sold Out</v>
      </c>
      <c r="P75" s="39">
        <f t="shared" si="2"/>
        <v>0</v>
      </c>
      <c r="Q75" s="46" t="str">
        <f>'[1]Variety Info'!C75</f>
        <v>Purple</v>
      </c>
      <c r="R75" s="46" t="str">
        <f>'[1]Variety Info'!D75</f>
        <v>5-7" (12-18cm)</v>
      </c>
      <c r="S75" s="46" t="str">
        <f>'[1]Variety Info'!E75</f>
        <v>June - September</v>
      </c>
      <c r="T75" s="46" t="str">
        <f>'[1]Variety Info'!F75</f>
        <v>9-12' (3-4m)</v>
      </c>
      <c r="U75" s="46" t="str">
        <f>'[1]Variety Info'!G75</f>
        <v>C</v>
      </c>
      <c r="V75" s="46">
        <f>'[1]Variety Info'!H75</f>
        <v>3</v>
      </c>
      <c r="W75" s="46" t="str">
        <f>'[1]Variety Info'!I75</f>
        <v>Yes</v>
      </c>
      <c r="X75" s="46">
        <f>'[1]Variety Info'!J75</f>
        <v>0</v>
      </c>
      <c r="Y75" s="46">
        <f>'[1]Variety Info'!K75</f>
        <v>0</v>
      </c>
      <c r="Z75" s="46">
        <f>'[1]Variety Info'!L75</f>
        <v>0</v>
      </c>
    </row>
    <row r="76" spans="2:26" ht="15.75" customHeight="1" x14ac:dyDescent="0.25">
      <c r="B76" s="1" t="str">
        <f>'[1]60mm'!B76</f>
        <v>Clematis H. F. Young</v>
      </c>
      <c r="C76" s="15"/>
      <c r="D76" s="18"/>
      <c r="E76" s="17">
        <f>'[1]Post Avails'!C76</f>
        <v>2808</v>
      </c>
      <c r="F76" s="17">
        <f>'[1]Post Avails'!D76</f>
        <v>5778</v>
      </c>
      <c r="G76" s="3">
        <f>'[1]Post Avails'!G76</f>
        <v>0</v>
      </c>
      <c r="H76" s="3">
        <f>'[1]Post Avails'!H76</f>
        <v>1533.3218962212159</v>
      </c>
      <c r="I76" s="3">
        <f>'[1]Post Avails'!I76</f>
        <v>1533.3218962212159</v>
      </c>
      <c r="J76" s="31">
        <f>'[1]Post Avails'!M76</f>
        <v>2796.2000000000003</v>
      </c>
      <c r="K76" s="31">
        <f>'[1]Post Avails'!N76</f>
        <v>14036.88</v>
      </c>
      <c r="L76" s="17">
        <f>'[1]Post Avails'!O76</f>
        <v>1129.3999999999996</v>
      </c>
      <c r="M76" s="17">
        <f>'[1]Post Avails'!P76</f>
        <v>2775.2000000000007</v>
      </c>
      <c r="N76" s="17">
        <f>'[1]Post Avails'!Q76</f>
        <v>0</v>
      </c>
      <c r="O76" s="33" t="str">
        <f>IF('[1]Post Avails'!T76&gt;30,"Available","Sold Out")</f>
        <v>Available</v>
      </c>
      <c r="P76" s="39">
        <f t="shared" si="2"/>
        <v>32391.323792442436</v>
      </c>
      <c r="Q76" s="46" t="str">
        <f>'[1]Variety Info'!C76</f>
        <v>Blue</v>
      </c>
      <c r="R76" s="46" t="str">
        <f>'[1]Variety Info'!D76</f>
        <v>6-9" (15-22cm)</v>
      </c>
      <c r="S76" s="46" t="str">
        <f>'[1]Variety Info'!E76</f>
        <v>May, June &amp; Sept</v>
      </c>
      <c r="T76" s="46" t="str">
        <f>'[1]Variety Info'!F76</f>
        <v>6-9' (2-3m)</v>
      </c>
      <c r="U76" s="46" t="str">
        <f>'[1]Variety Info'!G76</f>
        <v>B1</v>
      </c>
      <c r="V76" s="46">
        <f>'[1]Variety Info'!H76</f>
        <v>4</v>
      </c>
      <c r="W76" s="46" t="str">
        <f>'[1]Variety Info'!I76</f>
        <v>Yes</v>
      </c>
      <c r="X76" s="46">
        <f>'[1]Variety Info'!J76</f>
        <v>0</v>
      </c>
      <c r="Y76" s="46">
        <f>'[1]Variety Info'!K76</f>
        <v>0</v>
      </c>
      <c r="Z76" s="46">
        <f>'[1]Variety Info'!L76</f>
        <v>0</v>
      </c>
    </row>
    <row r="77" spans="2:26" ht="15.75" customHeight="1" x14ac:dyDescent="0.25">
      <c r="B77" s="1" t="str">
        <f>'[1]60mm'!B77</f>
        <v>Clematis Hagley Hybrid</v>
      </c>
      <c r="C77" s="15"/>
      <c r="D77" s="16"/>
      <c r="E77" s="17">
        <f>'[1]Post Avails'!C77</f>
        <v>0</v>
      </c>
      <c r="F77" s="17">
        <f>'[1]Post Avails'!D77</f>
        <v>0</v>
      </c>
      <c r="G77" s="3">
        <f>'[1]Post Avails'!G77</f>
        <v>0</v>
      </c>
      <c r="H77" s="3">
        <f>'[1]Post Avails'!H77</f>
        <v>301.59197170120478</v>
      </c>
      <c r="I77" s="3">
        <f>'[1]Post Avails'!I77</f>
        <v>301.59197170120478</v>
      </c>
      <c r="J77" s="31">
        <f>'[1]Post Avails'!M77</f>
        <v>0</v>
      </c>
      <c r="K77" s="31">
        <f>'[1]Post Avails'!N77</f>
        <v>0</v>
      </c>
      <c r="L77" s="17">
        <f>'[1]Post Avails'!O77</f>
        <v>0</v>
      </c>
      <c r="M77" s="17">
        <f>'[1]Post Avails'!P77</f>
        <v>0</v>
      </c>
      <c r="N77" s="17">
        <f>'[1]Post Avails'!Q77</f>
        <v>0</v>
      </c>
      <c r="O77" s="33" t="str">
        <f>IF('[1]Post Avails'!T77&gt;30,"Available","Sold Out")</f>
        <v>Available</v>
      </c>
      <c r="P77" s="39">
        <f t="shared" si="2"/>
        <v>604.18394340240957</v>
      </c>
      <c r="Q77" s="46" t="str">
        <f>'[1]Variety Info'!C77</f>
        <v>Pink</v>
      </c>
      <c r="R77" s="46" t="str">
        <f>'[1]Variety Info'!D77</f>
        <v>4-6" (10-15cm)</v>
      </c>
      <c r="S77" s="46" t="str">
        <f>'[1]Variety Info'!E77</f>
        <v>June - September</v>
      </c>
      <c r="T77" s="46" t="str">
        <f>'[1]Variety Info'!F77</f>
        <v>6-8' (2-2.5m)</v>
      </c>
      <c r="U77" s="46" t="str">
        <f>'[1]Variety Info'!G77</f>
        <v>B2</v>
      </c>
      <c r="V77" s="46">
        <f>'[1]Variety Info'!H77</f>
        <v>3</v>
      </c>
      <c r="W77" s="46" t="str">
        <f>'[1]Variety Info'!I77</f>
        <v>Yes</v>
      </c>
      <c r="X77" s="46">
        <f>'[1]Variety Info'!J77</f>
        <v>0</v>
      </c>
      <c r="Y77" s="46">
        <f>'[1]Variety Info'!K77</f>
        <v>0</v>
      </c>
      <c r="Z77" s="46">
        <f>'[1]Variety Info'!L77</f>
        <v>0</v>
      </c>
    </row>
    <row r="78" spans="2:26" ht="15.75" customHeight="1" x14ac:dyDescent="0.25">
      <c r="B78" s="1" t="str">
        <f>'[1]60mm'!B78</f>
        <v>Clematis Haku Okan</v>
      </c>
      <c r="C78" s="15"/>
      <c r="D78" s="18"/>
      <c r="E78" s="17">
        <f>'[1]Post Avails'!C78</f>
        <v>0</v>
      </c>
      <c r="F78" s="17">
        <f>'[1]Post Avails'!D78</f>
        <v>6537</v>
      </c>
      <c r="G78" s="3">
        <f>'[1]Post Avails'!G78</f>
        <v>0</v>
      </c>
      <c r="H78" s="3">
        <f>'[1]Post Avails'!H78</f>
        <v>0</v>
      </c>
      <c r="I78" s="3">
        <f>'[1]Post Avails'!I78</f>
        <v>0</v>
      </c>
      <c r="J78" s="31">
        <f>'[1]Post Avails'!M78</f>
        <v>0</v>
      </c>
      <c r="K78" s="31">
        <f>'[1]Post Avails'!N78</f>
        <v>0</v>
      </c>
      <c r="L78" s="17">
        <f>'[1]Post Avails'!O78</f>
        <v>550.79999999999995</v>
      </c>
      <c r="M78" s="17">
        <f>'[1]Post Avails'!P78</f>
        <v>3025.6581049915085</v>
      </c>
      <c r="N78" s="17">
        <f>'[1]Post Avails'!Q78</f>
        <v>425</v>
      </c>
      <c r="O78" s="33" t="str">
        <f>IF('[1]Post Avails'!T78&gt;30,"Available","Sold Out")</f>
        <v>Available</v>
      </c>
      <c r="P78" s="39">
        <f t="shared" si="2"/>
        <v>10539.458104991509</v>
      </c>
      <c r="Q78" s="46" t="str">
        <f>'[1]Variety Info'!C78</f>
        <v>Purple</v>
      </c>
      <c r="R78" s="46" t="str">
        <f>'[1]Variety Info'!D78</f>
        <v>5-7" (12-18cm)</v>
      </c>
      <c r="S78" s="46" t="str">
        <f>'[1]Variety Info'!E78</f>
        <v>May, June &amp; Sept</v>
      </c>
      <c r="T78" s="46" t="str">
        <f>'[1]Variety Info'!F78</f>
        <v>6-9' (2-3m)</v>
      </c>
      <c r="U78" s="46" t="str">
        <f>'[1]Variety Info'!G78</f>
        <v>B1</v>
      </c>
      <c r="V78" s="46">
        <f>'[1]Variety Info'!H78</f>
        <v>4</v>
      </c>
      <c r="W78" s="46" t="str">
        <f>'[1]Variety Info'!I78</f>
        <v>Yes</v>
      </c>
      <c r="X78" s="46">
        <f>'[1]Variety Info'!J78</f>
        <v>0</v>
      </c>
      <c r="Y78" s="46">
        <f>'[1]Variety Info'!K78</f>
        <v>0</v>
      </c>
      <c r="Z78" s="46">
        <f>'[1]Variety Info'!L78</f>
        <v>0</v>
      </c>
    </row>
    <row r="79" spans="2:26" ht="15.75" hidden="1" customHeight="1" x14ac:dyDescent="0.25">
      <c r="B79" s="1" t="str">
        <f>'[1]60mm'!B79</f>
        <v>Clematis Halina Noll</v>
      </c>
      <c r="C79" s="15"/>
      <c r="D79" s="16"/>
      <c r="E79" s="17">
        <f>'[1]Post Avails'!C79</f>
        <v>0</v>
      </c>
      <c r="F79" s="17">
        <f>'[1]Post Avails'!D79</f>
        <v>0</v>
      </c>
      <c r="G79" s="3">
        <f>'[1]Post Avails'!G79</f>
        <v>0</v>
      </c>
      <c r="H79" s="3">
        <f>'[1]Post Avails'!H79</f>
        <v>0</v>
      </c>
      <c r="I79" s="3">
        <f>'[1]Post Avails'!I79</f>
        <v>0</v>
      </c>
      <c r="J79" s="31">
        <f>'[1]Post Avails'!M79</f>
        <v>0</v>
      </c>
      <c r="K79" s="31">
        <f>'[1]Post Avails'!N79</f>
        <v>0</v>
      </c>
      <c r="L79" s="17">
        <f>'[1]Post Avails'!O79</f>
        <v>0</v>
      </c>
      <c r="M79" s="17">
        <f>'[1]Post Avails'!P79</f>
        <v>0</v>
      </c>
      <c r="N79" s="17">
        <f>'[1]Post Avails'!Q79</f>
        <v>0</v>
      </c>
      <c r="O79" s="33" t="str">
        <f>IF('[1]Post Avails'!T79&gt;30,"Available","Sold Out")</f>
        <v>Sold Out</v>
      </c>
      <c r="P79" s="39">
        <f t="shared" si="2"/>
        <v>0</v>
      </c>
      <c r="Q79" s="46" t="str">
        <f>'[1]Variety Info'!C79</f>
        <v>White</v>
      </c>
      <c r="R79" s="46" t="str">
        <f>'[1]Variety Info'!D79</f>
        <v>8-10" (20-25cm)</v>
      </c>
      <c r="S79" s="46" t="str">
        <f>'[1]Variety Info'!E79</f>
        <v>June - September</v>
      </c>
      <c r="T79" s="46" t="str">
        <f>'[1]Variety Info'!F79</f>
        <v>8-12' (3-4m)</v>
      </c>
      <c r="U79" s="46" t="str">
        <f>'[1]Variety Info'!G79</f>
        <v>B2</v>
      </c>
      <c r="V79" s="46">
        <f>'[1]Variety Info'!H79</f>
        <v>4</v>
      </c>
      <c r="W79" s="46" t="str">
        <f>'[1]Variety Info'!I79</f>
        <v>Yes</v>
      </c>
      <c r="X79" s="46">
        <f>'[1]Variety Info'!J79</f>
        <v>0</v>
      </c>
      <c r="Y79" s="46">
        <f>'[1]Variety Info'!K79</f>
        <v>0</v>
      </c>
      <c r="Z79" s="46">
        <f>'[1]Variety Info'!L79</f>
        <v>0</v>
      </c>
    </row>
    <row r="80" spans="2:26" ht="15.75" customHeight="1" x14ac:dyDescent="0.25">
      <c r="B80" s="1" t="str">
        <f>'[1]60mm'!B80</f>
        <v>Clematis Hania</v>
      </c>
      <c r="C80" s="15"/>
      <c r="D80" s="16"/>
      <c r="E80" s="17">
        <f>'[1]Post Avails'!C80</f>
        <v>0</v>
      </c>
      <c r="F80" s="17">
        <f>'[1]Post Avails'!D80</f>
        <v>0</v>
      </c>
      <c r="G80" s="3">
        <f>'[1]Post Avails'!G80</f>
        <v>0</v>
      </c>
      <c r="H80" s="3">
        <f>'[1]Post Avails'!H80</f>
        <v>355.93599999999998</v>
      </c>
      <c r="I80" s="3">
        <f>'[1]Post Avails'!I80</f>
        <v>355.93599999999998</v>
      </c>
      <c r="J80" s="31">
        <f>'[1]Post Avails'!M80</f>
        <v>0</v>
      </c>
      <c r="K80" s="31">
        <f>'[1]Post Avails'!N80</f>
        <v>0</v>
      </c>
      <c r="L80" s="17">
        <f>'[1]Post Avails'!O80</f>
        <v>0</v>
      </c>
      <c r="M80" s="17">
        <f>'[1]Post Avails'!P80</f>
        <v>0</v>
      </c>
      <c r="N80" s="17">
        <f>'[1]Post Avails'!Q80</f>
        <v>0</v>
      </c>
      <c r="O80" s="33" t="str">
        <f>IF('[1]Post Avails'!T80&gt;30,"Available","Sold Out")</f>
        <v>Sold Out</v>
      </c>
      <c r="P80" s="39">
        <f t="shared" si="2"/>
        <v>711.87199999999996</v>
      </c>
      <c r="Q80" s="46" t="str">
        <f>'[1]Variety Info'!C80</f>
        <v>Bi-Color</v>
      </c>
      <c r="R80" s="46" t="str">
        <f>'[1]Variety Info'!D80</f>
        <v>5-7" (12-18cm)</v>
      </c>
      <c r="S80" s="46" t="str">
        <f>'[1]Variety Info'!E80</f>
        <v>May, June &amp; Sept</v>
      </c>
      <c r="T80" s="46" t="str">
        <f>'[1]Variety Info'!F80</f>
        <v>4-6' (1-2m)</v>
      </c>
      <c r="U80" s="46" t="str">
        <f>'[1]Variety Info'!G80</f>
        <v>B1</v>
      </c>
      <c r="V80" s="46">
        <f>'[1]Variety Info'!H80</f>
        <v>4</v>
      </c>
      <c r="W80" s="46" t="str">
        <f>'[1]Variety Info'!I80</f>
        <v>Yes</v>
      </c>
      <c r="X80" s="46">
        <f>'[1]Variety Info'!J80</f>
        <v>0</v>
      </c>
      <c r="Y80" s="46">
        <f>'[1]Variety Info'!K80</f>
        <v>0</v>
      </c>
      <c r="Z80" s="46">
        <f>'[1]Variety Info'!L80</f>
        <v>0</v>
      </c>
    </row>
    <row r="81" spans="2:26" ht="15.75" customHeight="1" x14ac:dyDescent="0.25">
      <c r="B81" s="1" t="str">
        <f>'[1]60mm'!B81</f>
        <v>Clematis Henryi</v>
      </c>
      <c r="C81" s="15"/>
      <c r="D81" s="16"/>
      <c r="E81" s="17">
        <f>'[1]Post Avails'!C81</f>
        <v>0</v>
      </c>
      <c r="F81" s="17">
        <f>'[1]Post Avails'!D81</f>
        <v>2559</v>
      </c>
      <c r="G81" s="3">
        <f>'[1]Post Avails'!G81</f>
        <v>0</v>
      </c>
      <c r="H81" s="3">
        <f>'[1]Post Avails'!H81</f>
        <v>5354.3360000000002</v>
      </c>
      <c r="I81" s="3">
        <f>'[1]Post Avails'!I81</f>
        <v>5354.3360000000002</v>
      </c>
      <c r="J81" s="31">
        <f>'[1]Post Avails'!M81</f>
        <v>887.40000000000009</v>
      </c>
      <c r="K81" s="31">
        <f>'[1]Post Avails'!N81</f>
        <v>1972.48</v>
      </c>
      <c r="L81" s="17">
        <f>'[1]Post Avails'!O81</f>
        <v>0</v>
      </c>
      <c r="M81" s="17">
        <f>'[1]Post Avails'!P81</f>
        <v>0</v>
      </c>
      <c r="N81" s="17">
        <f>'[1]Post Avails'!Q81</f>
        <v>0</v>
      </c>
      <c r="O81" s="33" t="str">
        <f>IF('[1]Post Avails'!T81&gt;30,"Available","Sold Out")</f>
        <v>Available</v>
      </c>
      <c r="P81" s="39">
        <f t="shared" si="2"/>
        <v>16128.552</v>
      </c>
      <c r="Q81" s="46" t="str">
        <f>'[1]Variety Info'!C81</f>
        <v>White</v>
      </c>
      <c r="R81" s="46" t="str">
        <f>'[1]Variety Info'!D81</f>
        <v>7-9" (17-23cm)</v>
      </c>
      <c r="S81" s="46" t="str">
        <f>'[1]Variety Info'!E81</f>
        <v>June - September</v>
      </c>
      <c r="T81" s="46" t="str">
        <f>'[1]Variety Info'!F81</f>
        <v>8-12' (3-4m)</v>
      </c>
      <c r="U81" s="46" t="str">
        <f>'[1]Variety Info'!G81</f>
        <v>B2</v>
      </c>
      <c r="V81" s="46">
        <f>'[1]Variety Info'!H81</f>
        <v>4</v>
      </c>
      <c r="W81" s="46" t="str">
        <f>'[1]Variety Info'!I81</f>
        <v>Yes</v>
      </c>
      <c r="X81" s="46">
        <f>'[1]Variety Info'!J81</f>
        <v>0</v>
      </c>
      <c r="Y81" s="46">
        <f>'[1]Variety Info'!K81</f>
        <v>0</v>
      </c>
      <c r="Z81" s="46">
        <f>'[1]Variety Info'!L81</f>
        <v>0</v>
      </c>
    </row>
    <row r="82" spans="2:26" ht="15.75" hidden="1" customHeight="1" x14ac:dyDescent="0.25">
      <c r="B82" s="1" t="str">
        <f>'[1]60mm'!B82</f>
        <v>Clematis Heracleifolia Davidiana</v>
      </c>
      <c r="C82" s="15"/>
      <c r="D82" s="18"/>
      <c r="E82" s="17">
        <f>'[1]Post Avails'!C82</f>
        <v>0</v>
      </c>
      <c r="F82" s="17">
        <f>'[1]Post Avails'!D82</f>
        <v>0</v>
      </c>
      <c r="G82" s="3">
        <f>'[1]Post Avails'!G82</f>
        <v>0</v>
      </c>
      <c r="H82" s="3">
        <f>'[1]Post Avails'!H82</f>
        <v>0</v>
      </c>
      <c r="I82" s="3">
        <f>'[1]Post Avails'!I82</f>
        <v>0</v>
      </c>
      <c r="J82" s="31">
        <f>'[1]Post Avails'!M82</f>
        <v>0</v>
      </c>
      <c r="K82" s="31">
        <f>'[1]Post Avails'!N82</f>
        <v>0</v>
      </c>
      <c r="L82" s="17">
        <f>'[1]Post Avails'!O82</f>
        <v>0</v>
      </c>
      <c r="M82" s="17">
        <f>'[1]Post Avails'!P82</f>
        <v>0</v>
      </c>
      <c r="N82" s="17">
        <f>'[1]Post Avails'!Q82</f>
        <v>0</v>
      </c>
      <c r="O82" s="33" t="str">
        <f>IF('[1]Post Avails'!T82&gt;30,"Available","Sold Out")</f>
        <v>Sold Out</v>
      </c>
      <c r="P82" s="39">
        <f t="shared" si="2"/>
        <v>0</v>
      </c>
      <c r="Q82" s="46" t="str">
        <f>'[1]Variety Info'!C82</f>
        <v>Blue</v>
      </c>
      <c r="R82" s="46" t="str">
        <f>'[1]Variety Info'!D82</f>
        <v>1-2" (3-5cm)</v>
      </c>
      <c r="S82" s="46" t="str">
        <f>'[1]Variety Info'!E82</f>
        <v>July - September</v>
      </c>
      <c r="T82" s="46" t="str">
        <f>'[1]Variety Info'!F82</f>
        <v>2-4' (0.5-1.5m)</v>
      </c>
      <c r="U82" s="46" t="str">
        <f>'[1]Variety Info'!G82</f>
        <v>C</v>
      </c>
      <c r="V82" s="46">
        <f>'[1]Variety Info'!H82</f>
        <v>5</v>
      </c>
      <c r="W82" s="46" t="str">
        <f>'[1]Variety Info'!I82</f>
        <v>Yes</v>
      </c>
      <c r="X82" s="46">
        <f>'[1]Variety Info'!J82</f>
        <v>0</v>
      </c>
      <c r="Y82" s="46" t="str">
        <f>'[1]Variety Info'!K82</f>
        <v>Yes</v>
      </c>
      <c r="Z82" s="46">
        <f>'[1]Variety Info'!L82</f>
        <v>0</v>
      </c>
    </row>
    <row r="83" spans="2:26" ht="15.75" hidden="1" customHeight="1" x14ac:dyDescent="0.25">
      <c r="B83" s="1" t="str">
        <f>'[1]60mm'!B83</f>
        <v>Clematis Honora</v>
      </c>
      <c r="C83" s="15"/>
      <c r="D83" s="16"/>
      <c r="E83" s="17">
        <f>'[1]Post Avails'!C83</f>
        <v>0</v>
      </c>
      <c r="F83" s="17">
        <f>'[1]Post Avails'!D83</f>
        <v>0</v>
      </c>
      <c r="G83" s="3">
        <f>'[1]Post Avails'!G83</f>
        <v>0</v>
      </c>
      <c r="H83" s="3">
        <f>'[1]Post Avails'!H83</f>
        <v>0</v>
      </c>
      <c r="I83" s="3">
        <f>'[1]Post Avails'!I83</f>
        <v>0</v>
      </c>
      <c r="J83" s="31">
        <f>'[1]Post Avails'!M83</f>
        <v>0</v>
      </c>
      <c r="K83" s="31">
        <f>'[1]Post Avails'!N83</f>
        <v>0</v>
      </c>
      <c r="L83" s="17">
        <f>'[1]Post Avails'!O83</f>
        <v>0</v>
      </c>
      <c r="M83" s="17">
        <f>'[1]Post Avails'!P83</f>
        <v>0</v>
      </c>
      <c r="N83" s="17">
        <f>'[1]Post Avails'!Q83</f>
        <v>0</v>
      </c>
      <c r="O83" s="33" t="str">
        <f>IF('[1]Post Avails'!T83&gt;30,"Available","Sold Out")</f>
        <v>Sold Out</v>
      </c>
      <c r="P83" s="39">
        <f t="shared" si="2"/>
        <v>0</v>
      </c>
      <c r="Q83" s="46" t="str">
        <f>'[1]Variety Info'!C83</f>
        <v>Purple</v>
      </c>
      <c r="R83" s="46" t="str">
        <f>'[1]Variety Info'!D83</f>
        <v>4-6" (10-15cm)</v>
      </c>
      <c r="S83" s="46" t="str">
        <f>'[1]Variety Info'!E83</f>
        <v>June - September</v>
      </c>
      <c r="T83" s="46" t="str">
        <f>'[1]Variety Info'!F83</f>
        <v>8-12' (3-4m)</v>
      </c>
      <c r="U83" s="46" t="str">
        <f>'[1]Variety Info'!G83</f>
        <v>C</v>
      </c>
      <c r="V83" s="46">
        <f>'[1]Variety Info'!H83</f>
        <v>3</v>
      </c>
      <c r="W83" s="46" t="str">
        <f>'[1]Variety Info'!I83</f>
        <v>Yes</v>
      </c>
      <c r="X83" s="46">
        <f>'[1]Variety Info'!J83</f>
        <v>0</v>
      </c>
      <c r="Y83" s="46">
        <f>'[1]Variety Info'!K83</f>
        <v>0</v>
      </c>
      <c r="Z83" s="46">
        <f>'[1]Variety Info'!L83</f>
        <v>0</v>
      </c>
    </row>
    <row r="84" spans="2:26" ht="15.75" customHeight="1" x14ac:dyDescent="0.25">
      <c r="B84" s="1" t="str">
        <f>'[1]60mm'!B84</f>
        <v>Clematis Horn of Plenty</v>
      </c>
      <c r="C84" s="15"/>
      <c r="D84" s="18"/>
      <c r="E84" s="17">
        <f>'[1]Post Avails'!C84</f>
        <v>0</v>
      </c>
      <c r="F84" s="17">
        <f>'[1]Post Avails'!D84</f>
        <v>0</v>
      </c>
      <c r="G84" s="3">
        <f>'[1]Post Avails'!G84</f>
        <v>0</v>
      </c>
      <c r="H84" s="3">
        <f>'[1]Post Avails'!H84</f>
        <v>538.86380134013746</v>
      </c>
      <c r="I84" s="3">
        <f>'[1]Post Avails'!I84</f>
        <v>1084.8651536430582</v>
      </c>
      <c r="J84" s="31">
        <f>'[1]Post Avails'!M84</f>
        <v>16.2</v>
      </c>
      <c r="K84" s="31">
        <f>'[1]Post Avails'!N84</f>
        <v>0</v>
      </c>
      <c r="L84" s="17">
        <f>'[1]Post Avails'!O84</f>
        <v>361.80000000000007</v>
      </c>
      <c r="M84" s="17">
        <f>'[1]Post Avails'!P84</f>
        <v>230.4</v>
      </c>
      <c r="N84" s="17">
        <f>'[1]Post Avails'!Q84</f>
        <v>0</v>
      </c>
      <c r="O84" s="33" t="str">
        <f>IF('[1]Post Avails'!T84&gt;30,"Available","Sold Out")</f>
        <v>Available</v>
      </c>
      <c r="P84" s="39">
        <f t="shared" si="2"/>
        <v>2233.1289549831959</v>
      </c>
      <c r="Q84" s="46" t="str">
        <f>'[1]Variety Info'!C84</f>
        <v>Bi-Color</v>
      </c>
      <c r="R84" s="46" t="str">
        <f>'[1]Variety Info'!D84</f>
        <v>8-10" (20-25cm)</v>
      </c>
      <c r="S84" s="46" t="str">
        <f>'[1]Variety Info'!E84</f>
        <v>June - September</v>
      </c>
      <c r="T84" s="46" t="str">
        <f>'[1]Variety Info'!F84</f>
        <v>6-9' (2-3m)</v>
      </c>
      <c r="U84" s="46" t="str">
        <f>'[1]Variety Info'!G84</f>
        <v>B2</v>
      </c>
      <c r="V84" s="46">
        <f>'[1]Variety Info'!H84</f>
        <v>4</v>
      </c>
      <c r="W84" s="46" t="str">
        <f>'[1]Variety Info'!I84</f>
        <v>Yes</v>
      </c>
      <c r="X84" s="46">
        <f>'[1]Variety Info'!J84</f>
        <v>0</v>
      </c>
      <c r="Y84" s="46">
        <f>'[1]Variety Info'!K84</f>
        <v>0</v>
      </c>
      <c r="Z84" s="46">
        <f>'[1]Variety Info'!L84</f>
        <v>0</v>
      </c>
    </row>
    <row r="85" spans="2:26" ht="15.75" customHeight="1" x14ac:dyDescent="0.25">
      <c r="B85" s="1" t="str">
        <f>'[1]60mm'!B85</f>
        <v>Clematis Huldine</v>
      </c>
      <c r="C85" s="15"/>
      <c r="D85" s="18"/>
      <c r="E85" s="17">
        <f>'[1]Post Avails'!C85</f>
        <v>0</v>
      </c>
      <c r="F85" s="17">
        <f>'[1]Post Avails'!D85</f>
        <v>321</v>
      </c>
      <c r="G85" s="3">
        <f>'[1]Post Avails'!G85</f>
        <v>1061.4799999999996</v>
      </c>
      <c r="H85" s="3">
        <f>'[1]Post Avails'!H85</f>
        <v>1148.3119999999988</v>
      </c>
      <c r="I85" s="3">
        <f>'[1]Post Avails'!I85</f>
        <v>1309.8639999999998</v>
      </c>
      <c r="J85" s="31">
        <f>'[1]Post Avails'!M85</f>
        <v>923.4</v>
      </c>
      <c r="K85" s="31">
        <f>'[1]Post Avails'!N85</f>
        <v>0</v>
      </c>
      <c r="L85" s="17">
        <f>'[1]Post Avails'!O85</f>
        <v>0</v>
      </c>
      <c r="M85" s="17">
        <f>'[1]Post Avails'!P85</f>
        <v>0</v>
      </c>
      <c r="N85" s="17">
        <f>'[1]Post Avails'!Q85</f>
        <v>0</v>
      </c>
      <c r="O85" s="33" t="str">
        <f>IF('[1]Post Avails'!T85&gt;30,"Available","Sold Out")</f>
        <v>Available</v>
      </c>
      <c r="P85" s="39">
        <f t="shared" si="2"/>
        <v>4765.0559999999978</v>
      </c>
      <c r="Q85" s="46" t="str">
        <f>'[1]Variety Info'!C85</f>
        <v>White</v>
      </c>
      <c r="R85" s="46" t="str">
        <f>'[1]Variety Info'!D85</f>
        <v>3-4" (8-10cm)</v>
      </c>
      <c r="S85" s="46" t="str">
        <f>'[1]Variety Info'!E85</f>
        <v>July - October</v>
      </c>
      <c r="T85" s="46" t="str">
        <f>'[1]Variety Info'!F85</f>
        <v>12-20' (3.5-6m)</v>
      </c>
      <c r="U85" s="46" t="str">
        <f>'[1]Variety Info'!G85</f>
        <v>C</v>
      </c>
      <c r="V85" s="46">
        <f>'[1]Variety Info'!H85</f>
        <v>3</v>
      </c>
      <c r="W85" s="46" t="str">
        <f>'[1]Variety Info'!I85</f>
        <v>Yes</v>
      </c>
      <c r="X85" s="46">
        <f>'[1]Variety Info'!J85</f>
        <v>0</v>
      </c>
      <c r="Y85" s="46">
        <f>'[1]Variety Info'!K85</f>
        <v>0</v>
      </c>
      <c r="Z85" s="46">
        <f>'[1]Variety Info'!L85</f>
        <v>0</v>
      </c>
    </row>
    <row r="86" spans="2:26" ht="15.75" hidden="1" customHeight="1" x14ac:dyDescent="0.25">
      <c r="B86" s="1" t="str">
        <f>'[1]60mm'!B86</f>
        <v>Clematis Huvi</v>
      </c>
      <c r="C86" s="15"/>
      <c r="D86" s="51"/>
      <c r="E86" s="17">
        <f>'[1]Post Avails'!C86</f>
        <v>0</v>
      </c>
      <c r="F86" s="17">
        <f>'[1]Post Avails'!D86</f>
        <v>0</v>
      </c>
      <c r="G86" s="3">
        <f>'[1]Post Avails'!G86</f>
        <v>0</v>
      </c>
      <c r="H86" s="3">
        <f>'[1]Post Avails'!H86</f>
        <v>0</v>
      </c>
      <c r="I86" s="3">
        <f>'[1]Post Avails'!I86</f>
        <v>0</v>
      </c>
      <c r="J86" s="31">
        <f>'[1]Post Avails'!M86</f>
        <v>0</v>
      </c>
      <c r="K86" s="31">
        <f>'[1]Post Avails'!N86</f>
        <v>0</v>
      </c>
      <c r="L86" s="17">
        <f>'[1]Post Avails'!O86</f>
        <v>0</v>
      </c>
      <c r="M86" s="17">
        <f>'[1]Post Avails'!P86</f>
        <v>0</v>
      </c>
      <c r="N86" s="17">
        <f>'[1]Post Avails'!Q86</f>
        <v>0</v>
      </c>
      <c r="O86" s="33" t="str">
        <f>IF('[1]Post Avails'!T86&gt;30,"Available","Sold Out")</f>
        <v>Available</v>
      </c>
      <c r="P86" s="39">
        <f t="shared" si="2"/>
        <v>1</v>
      </c>
      <c r="Q86" s="46">
        <f>'[1]Variety Info'!C86</f>
        <v>0</v>
      </c>
      <c r="R86" s="46">
        <f>'[1]Variety Info'!D86</f>
        <v>0</v>
      </c>
      <c r="S86" s="46">
        <f>'[1]Variety Info'!E86</f>
        <v>0</v>
      </c>
      <c r="T86" s="46">
        <f>'[1]Variety Info'!F86</f>
        <v>0</v>
      </c>
      <c r="U86" s="46">
        <f>'[1]Variety Info'!G86</f>
        <v>0</v>
      </c>
      <c r="V86" s="46">
        <f>'[1]Variety Info'!H86</f>
        <v>0</v>
      </c>
      <c r="W86" s="46">
        <f>'[1]Variety Info'!I86</f>
        <v>0</v>
      </c>
      <c r="X86" s="46">
        <f>'[1]Variety Info'!J86</f>
        <v>0</v>
      </c>
      <c r="Y86" s="46">
        <f>'[1]Variety Info'!K86</f>
        <v>0</v>
      </c>
      <c r="Z86" s="46">
        <f>'[1]Variety Info'!L86</f>
        <v>0</v>
      </c>
    </row>
    <row r="87" spans="2:26" ht="15.75" customHeight="1" x14ac:dyDescent="0.25">
      <c r="B87" s="1" t="str">
        <f>'[1]60mm'!B87</f>
        <v>Clematis Insperation</v>
      </c>
      <c r="C87" s="15"/>
      <c r="D87" s="16"/>
      <c r="E87" s="17">
        <f>'[1]Post Avails'!C87</f>
        <v>156</v>
      </c>
      <c r="F87" s="17">
        <f>'[1]Post Avails'!D87</f>
        <v>0</v>
      </c>
      <c r="G87" s="3">
        <f>'[1]Post Avails'!G87</f>
        <v>0</v>
      </c>
      <c r="H87" s="3">
        <f>'[1]Post Avails'!H87</f>
        <v>245.51040000000003</v>
      </c>
      <c r="I87" s="3">
        <f>'[1]Post Avails'!I87</f>
        <v>267.05703599999998</v>
      </c>
      <c r="J87" s="31">
        <f>'[1]Post Avails'!M87</f>
        <v>0</v>
      </c>
      <c r="K87" s="31">
        <f>'[1]Post Avails'!N87</f>
        <v>0</v>
      </c>
      <c r="L87" s="17">
        <f>'[1]Post Avails'!O87</f>
        <v>0</v>
      </c>
      <c r="M87" s="17">
        <f>'[1]Post Avails'!P87</f>
        <v>0</v>
      </c>
      <c r="N87" s="17">
        <f>'[1]Post Avails'!Q87</f>
        <v>0</v>
      </c>
      <c r="O87" s="33" t="str">
        <f>IF('[1]Post Avails'!T87&gt;30,"Available","Sold Out")</f>
        <v>Available</v>
      </c>
      <c r="P87" s="39">
        <f t="shared" si="2"/>
        <v>669.56743600000004</v>
      </c>
      <c r="Q87" s="46" t="str">
        <f>'[1]Variety Info'!C87</f>
        <v>Pink</v>
      </c>
      <c r="R87" s="46" t="str">
        <f>'[1]Variety Info'!D87</f>
        <v>3-4" (8-10cm)</v>
      </c>
      <c r="S87" s="46" t="str">
        <f>'[1]Variety Info'!E87</f>
        <v>June - September</v>
      </c>
      <c r="T87" s="46" t="str">
        <f>'[1]Variety Info'!F87</f>
        <v>6-8' (2-2.5m)</v>
      </c>
      <c r="U87" s="46" t="str">
        <f>'[1]Variety Info'!G87</f>
        <v>C</v>
      </c>
      <c r="V87" s="46">
        <f>'[1]Variety Info'!H87</f>
        <v>3</v>
      </c>
      <c r="W87" s="46" t="str">
        <f>'[1]Variety Info'!I87</f>
        <v>Yes</v>
      </c>
      <c r="X87" s="46">
        <f>'[1]Variety Info'!J87</f>
        <v>0</v>
      </c>
      <c r="Y87" s="46">
        <f>'[1]Variety Info'!K87</f>
        <v>0</v>
      </c>
      <c r="Z87" s="46" t="str">
        <f>'[1]Variety Info'!L87</f>
        <v>Yes</v>
      </c>
    </row>
    <row r="88" spans="2:26" ht="15.75" hidden="1" customHeight="1" x14ac:dyDescent="0.25">
      <c r="B88" s="1" t="str">
        <f>'[1]60mm'!B88</f>
        <v>Clematis Integrifolia Alionushka</v>
      </c>
      <c r="C88" s="15"/>
      <c r="D88" s="16"/>
      <c r="E88" s="17">
        <f>'[1]Post Avails'!C88</f>
        <v>0</v>
      </c>
      <c r="F88" s="17">
        <f>'[1]Post Avails'!D88</f>
        <v>0</v>
      </c>
      <c r="G88" s="3">
        <f>'[1]Post Avails'!G88</f>
        <v>0</v>
      </c>
      <c r="H88" s="3">
        <f>'[1]Post Avails'!H88</f>
        <v>0</v>
      </c>
      <c r="I88" s="3">
        <f>'[1]Post Avails'!I88</f>
        <v>0</v>
      </c>
      <c r="J88" s="31">
        <f>'[1]Post Avails'!M88</f>
        <v>0</v>
      </c>
      <c r="K88" s="31">
        <f>'[1]Post Avails'!N88</f>
        <v>0</v>
      </c>
      <c r="L88" s="17">
        <f>'[1]Post Avails'!O88</f>
        <v>0</v>
      </c>
      <c r="M88" s="17">
        <f>'[1]Post Avails'!P88</f>
        <v>0</v>
      </c>
      <c r="N88" s="17">
        <f>'[1]Post Avails'!Q88</f>
        <v>0</v>
      </c>
      <c r="O88" s="33" t="str">
        <f>IF('[1]Post Avails'!T88&gt;30,"Available","Sold Out")</f>
        <v>Sold Out</v>
      </c>
      <c r="P88" s="39">
        <f t="shared" si="2"/>
        <v>0</v>
      </c>
      <c r="Q88" s="46" t="str">
        <f>'[1]Variety Info'!C88</f>
        <v>Pink</v>
      </c>
      <c r="R88" s="46" t="str">
        <f>'[1]Variety Info'!D88</f>
        <v>3-4" (8-10cm)</v>
      </c>
      <c r="S88" s="46" t="str">
        <f>'[1]Variety Info'!E88</f>
        <v>June - September</v>
      </c>
      <c r="T88" s="46" t="str">
        <f>'[1]Variety Info'!F88</f>
        <v>4-6' (1-2m)</v>
      </c>
      <c r="U88" s="46" t="str">
        <f>'[1]Variety Info'!G88</f>
        <v>C</v>
      </c>
      <c r="V88" s="46">
        <f>'[1]Variety Info'!H88</f>
        <v>3</v>
      </c>
      <c r="W88" s="46" t="str">
        <f>'[1]Variety Info'!I88</f>
        <v>Yes</v>
      </c>
      <c r="X88" s="46">
        <f>'[1]Variety Info'!J88</f>
        <v>0</v>
      </c>
      <c r="Y88" s="46">
        <f>'[1]Variety Info'!K88</f>
        <v>0</v>
      </c>
      <c r="Z88" s="46" t="str">
        <f>'[1]Variety Info'!L88</f>
        <v>Yes</v>
      </c>
    </row>
    <row r="89" spans="2:26" ht="15.75" customHeight="1" x14ac:dyDescent="0.25">
      <c r="B89" s="1" t="str">
        <f>'[1]60mm'!B89</f>
        <v>Clematis Integrifolia Blue Boy</v>
      </c>
      <c r="C89" s="15"/>
      <c r="D89" s="16"/>
      <c r="E89" s="17">
        <f>'[1]Post Avails'!C89</f>
        <v>0</v>
      </c>
      <c r="F89" s="17">
        <f>'[1]Post Avails'!D89</f>
        <v>330</v>
      </c>
      <c r="G89" s="3">
        <f>'[1]Post Avails'!G89</f>
        <v>496.7399999999999</v>
      </c>
      <c r="H89" s="3">
        <f>'[1]Post Avails'!H89</f>
        <v>1409.2978633170731</v>
      </c>
      <c r="I89" s="3">
        <f>'[1]Post Avails'!I89</f>
        <v>1906.3039243128655</v>
      </c>
      <c r="J89" s="31">
        <f>'[1]Post Avails'!M89</f>
        <v>0</v>
      </c>
      <c r="K89" s="31">
        <f>'[1]Post Avails'!N89</f>
        <v>0</v>
      </c>
      <c r="L89" s="17">
        <f>'[1]Post Avails'!O89</f>
        <v>0</v>
      </c>
      <c r="M89" s="17">
        <f>'[1]Post Avails'!P89</f>
        <v>0</v>
      </c>
      <c r="N89" s="17">
        <f>'[1]Post Avails'!Q89</f>
        <v>0</v>
      </c>
      <c r="O89" s="33" t="str">
        <f>IF('[1]Post Avails'!T89&gt;30,"Available","Sold Out")</f>
        <v>Sold Out</v>
      </c>
      <c r="P89" s="39">
        <f t="shared" si="2"/>
        <v>4142.3417876299391</v>
      </c>
      <c r="Q89" s="46" t="str">
        <f>'[1]Variety Info'!C89</f>
        <v>Blue</v>
      </c>
      <c r="R89" s="46" t="str">
        <f>'[1]Variety Info'!D89</f>
        <v>2.5-3.5" (6-9cm)</v>
      </c>
      <c r="S89" s="46" t="str">
        <f>'[1]Variety Info'!E89</f>
        <v>June - September</v>
      </c>
      <c r="T89" s="46" t="str">
        <f>'[1]Variety Info'!F89</f>
        <v>4-6' (1-2m)</v>
      </c>
      <c r="U89" s="46" t="str">
        <f>'[1]Variety Info'!G89</f>
        <v>C</v>
      </c>
      <c r="V89" s="46">
        <f>'[1]Variety Info'!H89</f>
        <v>3</v>
      </c>
      <c r="W89" s="46" t="str">
        <f>'[1]Variety Info'!I89</f>
        <v>Yes</v>
      </c>
      <c r="X89" s="46">
        <f>'[1]Variety Info'!J89</f>
        <v>0</v>
      </c>
      <c r="Y89" s="46">
        <f>'[1]Variety Info'!K89</f>
        <v>0</v>
      </c>
      <c r="Z89" s="46" t="str">
        <f>'[1]Variety Info'!L89</f>
        <v>Yes</v>
      </c>
    </row>
    <row r="90" spans="2:26" ht="15.75" customHeight="1" x14ac:dyDescent="0.25">
      <c r="B90" s="1" t="str">
        <f>'[1]60mm'!B90</f>
        <v>Clematis Integrifolia Durandii</v>
      </c>
      <c r="C90" s="15"/>
      <c r="D90" s="18"/>
      <c r="E90" s="17">
        <f>'[1]Post Avails'!C90</f>
        <v>0</v>
      </c>
      <c r="F90" s="17">
        <f>'[1]Post Avails'!D90</f>
        <v>0</v>
      </c>
      <c r="G90" s="3">
        <f>'[1]Post Avails'!G90</f>
        <v>0</v>
      </c>
      <c r="H90" s="3">
        <f>'[1]Post Avails'!H90</f>
        <v>156.27199999999993</v>
      </c>
      <c r="I90" s="3">
        <f>'[1]Post Avails'!I90</f>
        <v>156.27199999999993</v>
      </c>
      <c r="J90" s="31">
        <f>'[1]Post Avails'!M90</f>
        <v>0</v>
      </c>
      <c r="K90" s="31">
        <f>'[1]Post Avails'!N90</f>
        <v>0</v>
      </c>
      <c r="L90" s="17">
        <f>'[1]Post Avails'!O90</f>
        <v>0</v>
      </c>
      <c r="M90" s="17">
        <f>'[1]Post Avails'!P90</f>
        <v>0</v>
      </c>
      <c r="N90" s="17">
        <f>'[1]Post Avails'!Q90</f>
        <v>0</v>
      </c>
      <c r="O90" s="33" t="str">
        <f>IF('[1]Post Avails'!T90&gt;30,"Available","Sold Out")</f>
        <v>Available</v>
      </c>
      <c r="P90" s="39">
        <f t="shared" si="2"/>
        <v>313.54399999999987</v>
      </c>
      <c r="Q90" s="46" t="str">
        <f>'[1]Variety Info'!C90</f>
        <v>Blue</v>
      </c>
      <c r="R90" s="46" t="str">
        <f>'[1]Variety Info'!D90</f>
        <v>4-5" (10-13cm)</v>
      </c>
      <c r="S90" s="46" t="str">
        <f>'[1]Variety Info'!E90</f>
        <v>June - September</v>
      </c>
      <c r="T90" s="46" t="str">
        <f>'[1]Variety Info'!F90</f>
        <v>4-6' (1-2m)</v>
      </c>
      <c r="U90" s="46" t="str">
        <f>'[1]Variety Info'!G90</f>
        <v>B2 or C</v>
      </c>
      <c r="V90" s="46">
        <f>'[1]Variety Info'!H90</f>
        <v>4</v>
      </c>
      <c r="W90" s="46" t="str">
        <f>'[1]Variety Info'!I90</f>
        <v>Yes</v>
      </c>
      <c r="X90" s="46">
        <f>'[1]Variety Info'!J90</f>
        <v>0</v>
      </c>
      <c r="Y90" s="46">
        <f>'[1]Variety Info'!K90</f>
        <v>0</v>
      </c>
      <c r="Z90" s="46" t="str">
        <f>'[1]Variety Info'!L90</f>
        <v>Yes</v>
      </c>
    </row>
    <row r="91" spans="2:26" ht="15.75" customHeight="1" x14ac:dyDescent="0.25">
      <c r="B91" s="1" t="str">
        <f>'[1]60mm'!B91</f>
        <v>Clematis Integrifolia Fascination</v>
      </c>
      <c r="C91" s="15"/>
      <c r="D91" s="16"/>
      <c r="E91" s="17">
        <f>'[1]Post Avails'!C91</f>
        <v>0</v>
      </c>
      <c r="F91" s="17">
        <f>'[1]Post Avails'!D91</f>
        <v>0</v>
      </c>
      <c r="G91" s="3">
        <f>'[1]Post Avails'!G91</f>
        <v>182.83999999999997</v>
      </c>
      <c r="H91" s="3">
        <f>'[1]Post Avails'!H91</f>
        <v>0</v>
      </c>
      <c r="I91" s="3">
        <f>'[1]Post Avails'!I91</f>
        <v>0</v>
      </c>
      <c r="J91" s="31">
        <f>'[1]Post Avails'!M91</f>
        <v>0</v>
      </c>
      <c r="K91" s="31">
        <f>'[1]Post Avails'!N91</f>
        <v>0</v>
      </c>
      <c r="L91" s="17">
        <f>'[1]Post Avails'!O91</f>
        <v>0</v>
      </c>
      <c r="M91" s="17">
        <f>'[1]Post Avails'!P91</f>
        <v>0</v>
      </c>
      <c r="N91" s="17">
        <f>'[1]Post Avails'!Q91</f>
        <v>0</v>
      </c>
      <c r="O91" s="33" t="str">
        <f>IF('[1]Post Avails'!T91&gt;30,"Available","Sold Out")</f>
        <v>Sold Out</v>
      </c>
      <c r="P91" s="39">
        <f t="shared" si="2"/>
        <v>182.83999999999997</v>
      </c>
      <c r="Q91" s="46" t="str">
        <f>'[1]Variety Info'!C91</f>
        <v>Purple</v>
      </c>
      <c r="R91" s="46" t="str">
        <f>'[1]Variety Info'!D91</f>
        <v>1-2" (3-5cm)</v>
      </c>
      <c r="S91" s="46" t="str">
        <f>'[1]Variety Info'!E91</f>
        <v>July - August</v>
      </c>
      <c r="T91" s="46" t="str">
        <f>'[1]Variety Info'!F91</f>
        <v>4-6' (1-2m)</v>
      </c>
      <c r="U91" s="46" t="str">
        <f>'[1]Variety Info'!G91</f>
        <v>C</v>
      </c>
      <c r="V91" s="46">
        <f>'[1]Variety Info'!H91</f>
        <v>3</v>
      </c>
      <c r="W91" s="46" t="str">
        <f>'[1]Variety Info'!I91</f>
        <v>Yes</v>
      </c>
      <c r="X91" s="46">
        <f>'[1]Variety Info'!J91</f>
        <v>0</v>
      </c>
      <c r="Y91" s="46">
        <f>'[1]Variety Info'!K91</f>
        <v>0</v>
      </c>
      <c r="Z91" s="46" t="str">
        <f>'[1]Variety Info'!L91</f>
        <v>Yes</v>
      </c>
    </row>
    <row r="92" spans="2:26" ht="15.75" customHeight="1" x14ac:dyDescent="0.25">
      <c r="B92" s="1" t="str">
        <f>'[1]60mm'!B92</f>
        <v>Clematis Integrifolia Olgea</v>
      </c>
      <c r="C92" s="15"/>
      <c r="D92" s="16"/>
      <c r="E92" s="17">
        <f>'[1]Post Avails'!C92</f>
        <v>663</v>
      </c>
      <c r="F92" s="17">
        <f>'[1]Post Avails'!D92</f>
        <v>0</v>
      </c>
      <c r="G92" s="3">
        <f>'[1]Post Avails'!G92</f>
        <v>926.52</v>
      </c>
      <c r="H92" s="3">
        <f>'[1]Post Avails'!H92</f>
        <v>611.88</v>
      </c>
      <c r="I92" s="3">
        <f>'[1]Post Avails'!I92</f>
        <v>611.88</v>
      </c>
      <c r="J92" s="31">
        <f>'[1]Post Avails'!M92</f>
        <v>0</v>
      </c>
      <c r="K92" s="31">
        <f>'[1]Post Avails'!N92</f>
        <v>0</v>
      </c>
      <c r="L92" s="17">
        <f>'[1]Post Avails'!O92</f>
        <v>0</v>
      </c>
      <c r="M92" s="17">
        <f>'[1]Post Avails'!P92</f>
        <v>0</v>
      </c>
      <c r="N92" s="17">
        <f>'[1]Post Avails'!Q92</f>
        <v>0</v>
      </c>
      <c r="O92" s="33" t="str">
        <f>IF('[1]Post Avails'!T92&gt;30,"Available","Sold Out")</f>
        <v>Sold Out</v>
      </c>
      <c r="P92" s="39">
        <f t="shared" si="2"/>
        <v>2813.28</v>
      </c>
      <c r="Q92" s="46" t="str">
        <f>'[1]Variety Info'!C92</f>
        <v>Blue</v>
      </c>
      <c r="R92" s="46" t="str">
        <f>'[1]Variety Info'!D92</f>
        <v>1-2" (3-5cm)</v>
      </c>
      <c r="S92" s="46" t="str">
        <f>'[1]Variety Info'!E92</f>
        <v>July - August</v>
      </c>
      <c r="T92" s="46" t="str">
        <f>'[1]Variety Info'!F92</f>
        <v>2-4' (0.5-1.5m)</v>
      </c>
      <c r="U92" s="46" t="str">
        <f>'[1]Variety Info'!G92</f>
        <v>C</v>
      </c>
      <c r="V92" s="46">
        <f>'[1]Variety Info'!H92</f>
        <v>3</v>
      </c>
      <c r="W92" s="46" t="str">
        <f>'[1]Variety Info'!I92</f>
        <v>Yes</v>
      </c>
      <c r="X92" s="46">
        <f>'[1]Variety Info'!J92</f>
        <v>0</v>
      </c>
      <c r="Y92" s="46">
        <f>'[1]Variety Info'!K92</f>
        <v>0</v>
      </c>
      <c r="Z92" s="46" t="str">
        <f>'[1]Variety Info'!L92</f>
        <v>Yes</v>
      </c>
    </row>
    <row r="93" spans="2:26" ht="15.75" customHeight="1" x14ac:dyDescent="0.25">
      <c r="B93" s="1" t="str">
        <f>'[1]60mm'!B93</f>
        <v xml:space="preserve">Clematis Integrifolia Pamiat Serdtsa </v>
      </c>
      <c r="C93" s="15"/>
      <c r="D93" s="18"/>
      <c r="E93" s="17">
        <f>'[1]Post Avails'!C93</f>
        <v>0</v>
      </c>
      <c r="F93" s="17">
        <f>'[1]Post Avails'!D93</f>
        <v>0</v>
      </c>
      <c r="G93" s="3">
        <f>'[1]Post Avails'!G93</f>
        <v>229.32</v>
      </c>
      <c r="H93" s="3">
        <f>'[1]Post Avails'!H93</f>
        <v>0</v>
      </c>
      <c r="I93" s="3">
        <f>'[1]Post Avails'!I93</f>
        <v>0</v>
      </c>
      <c r="J93" s="31">
        <f>'[1]Post Avails'!M93</f>
        <v>0</v>
      </c>
      <c r="K93" s="31">
        <f>'[1]Post Avails'!N93</f>
        <v>0</v>
      </c>
      <c r="L93" s="17">
        <f>'[1]Post Avails'!O93</f>
        <v>0</v>
      </c>
      <c r="M93" s="17">
        <f>'[1]Post Avails'!P93</f>
        <v>0</v>
      </c>
      <c r="N93" s="17">
        <f>'[1]Post Avails'!Q93</f>
        <v>0</v>
      </c>
      <c r="O93" s="33" t="str">
        <f>IF('[1]Post Avails'!T93&gt;30,"Available","Sold Out")</f>
        <v>Available</v>
      </c>
      <c r="P93" s="39">
        <f t="shared" si="2"/>
        <v>230.32</v>
      </c>
      <c r="Q93" s="46" t="str">
        <f>'[1]Variety Info'!C93</f>
        <v>Purple</v>
      </c>
      <c r="R93" s="46" t="str">
        <f>'[1]Variety Info'!D93</f>
        <v>3-4" (8-10cm)</v>
      </c>
      <c r="S93" s="46" t="str">
        <f>'[1]Variety Info'!E93</f>
        <v>June - September</v>
      </c>
      <c r="T93" s="46" t="str">
        <f>'[1]Variety Info'!F93</f>
        <v>4-6' (1-2m)</v>
      </c>
      <c r="U93" s="46" t="str">
        <f>'[1]Variety Info'!G93</f>
        <v>C</v>
      </c>
      <c r="V93" s="46">
        <f>'[1]Variety Info'!H93</f>
        <v>3</v>
      </c>
      <c r="W93" s="46" t="str">
        <f>'[1]Variety Info'!I93</f>
        <v>Yes</v>
      </c>
      <c r="X93" s="46">
        <f>'[1]Variety Info'!J93</f>
        <v>0</v>
      </c>
      <c r="Y93" s="46">
        <f>'[1]Variety Info'!K93</f>
        <v>0</v>
      </c>
      <c r="Z93" s="46" t="str">
        <f>'[1]Variety Info'!L93</f>
        <v>Yes</v>
      </c>
    </row>
    <row r="94" spans="2:26" ht="15.75" customHeight="1" x14ac:dyDescent="0.25">
      <c r="B94" s="1" t="str">
        <f>'[1]60mm'!B94</f>
        <v>Clematis Integrifolia Rooguchi</v>
      </c>
      <c r="C94" s="15"/>
      <c r="D94" s="16"/>
      <c r="E94" s="17">
        <f>'[1]Post Avails'!C94</f>
        <v>234</v>
      </c>
      <c r="F94" s="17">
        <f>'[1]Post Avails'!D94</f>
        <v>123</v>
      </c>
      <c r="G94" s="3">
        <f>'[1]Post Avails'!G94</f>
        <v>671.08</v>
      </c>
      <c r="H94" s="3">
        <f>'[1]Post Avails'!H94</f>
        <v>0</v>
      </c>
      <c r="I94" s="3">
        <f>'[1]Post Avails'!I94</f>
        <v>0</v>
      </c>
      <c r="J94" s="31">
        <f>'[1]Post Avails'!M94</f>
        <v>0</v>
      </c>
      <c r="K94" s="31">
        <f>'[1]Post Avails'!N94</f>
        <v>0</v>
      </c>
      <c r="L94" s="17">
        <f>'[1]Post Avails'!O94</f>
        <v>0</v>
      </c>
      <c r="M94" s="17">
        <f>'[1]Post Avails'!P94</f>
        <v>0</v>
      </c>
      <c r="N94" s="17">
        <f>'[1]Post Avails'!Q94</f>
        <v>0</v>
      </c>
      <c r="O94" s="33" t="str">
        <f>IF('[1]Post Avails'!T94&gt;30,"Available","Sold Out")</f>
        <v>Available</v>
      </c>
      <c r="P94" s="39">
        <f t="shared" si="2"/>
        <v>1029.08</v>
      </c>
      <c r="Q94" s="46" t="str">
        <f>'[1]Variety Info'!C94</f>
        <v>Purple</v>
      </c>
      <c r="R94" s="46" t="str">
        <f>'[1]Variety Info'!D94</f>
        <v>1-2" (3-5cm)</v>
      </c>
      <c r="S94" s="46" t="str">
        <f>'[1]Variety Info'!E94</f>
        <v>June - September</v>
      </c>
      <c r="T94" s="46" t="str">
        <f>'[1]Variety Info'!F94</f>
        <v>4-6' (1-2m)</v>
      </c>
      <c r="U94" s="46" t="str">
        <f>'[1]Variety Info'!G94</f>
        <v>C</v>
      </c>
      <c r="V94" s="46">
        <f>'[1]Variety Info'!H94</f>
        <v>3</v>
      </c>
      <c r="W94" s="46" t="str">
        <f>'[1]Variety Info'!I94</f>
        <v>Yes</v>
      </c>
      <c r="X94" s="46">
        <f>'[1]Variety Info'!J94</f>
        <v>0</v>
      </c>
      <c r="Y94" s="46">
        <f>'[1]Variety Info'!K94</f>
        <v>0</v>
      </c>
      <c r="Z94" s="46" t="str">
        <f>'[1]Variety Info'!L94</f>
        <v>Yes</v>
      </c>
    </row>
    <row r="95" spans="2:26" ht="15.75" customHeight="1" x14ac:dyDescent="0.25">
      <c r="B95" s="1" t="str">
        <f>'[1]60mm'!B95</f>
        <v>Clematis IRENE</v>
      </c>
      <c r="C95" s="15"/>
      <c r="D95" s="16"/>
      <c r="E95" s="17">
        <f>'[1]Post Avails'!C95</f>
        <v>0</v>
      </c>
      <c r="F95" s="17">
        <f>'[1]Post Avails'!D95</f>
        <v>432</v>
      </c>
      <c r="G95" s="3">
        <f>'[1]Post Avails'!G95</f>
        <v>116.19999999999999</v>
      </c>
      <c r="H95" s="3">
        <f>'[1]Post Avails'!H95</f>
        <v>116.19999999999999</v>
      </c>
      <c r="I95" s="3">
        <f>'[1]Post Avails'!I95</f>
        <v>116.19999999999999</v>
      </c>
      <c r="J95" s="31">
        <f>'[1]Post Avails'!M95</f>
        <v>0</v>
      </c>
      <c r="K95" s="31">
        <f>'[1]Post Avails'!N95</f>
        <v>0</v>
      </c>
      <c r="L95" s="17">
        <f>'[1]Post Avails'!O95</f>
        <v>0</v>
      </c>
      <c r="M95" s="17">
        <f>'[1]Post Avails'!P95</f>
        <v>0</v>
      </c>
      <c r="N95" s="17">
        <f>'[1]Post Avails'!Q95</f>
        <v>0</v>
      </c>
      <c r="O95" s="33" t="str">
        <f>IF('[1]Post Avails'!T95&gt;30,"Available","Sold Out")</f>
        <v>Sold Out</v>
      </c>
      <c r="P95" s="39">
        <f t="shared" si="2"/>
        <v>780.60000000000014</v>
      </c>
      <c r="Q95" s="46">
        <f>'[1]Variety Info'!C95</f>
        <v>0</v>
      </c>
      <c r="R95" s="46">
        <f>'[1]Variety Info'!D95</f>
        <v>0</v>
      </c>
      <c r="S95" s="46">
        <f>'[1]Variety Info'!E95</f>
        <v>0</v>
      </c>
      <c r="T95" s="46">
        <f>'[1]Variety Info'!F95</f>
        <v>0</v>
      </c>
      <c r="U95" s="46">
        <f>'[1]Variety Info'!G95</f>
        <v>0</v>
      </c>
      <c r="V95" s="46">
        <f>'[1]Variety Info'!H95</f>
        <v>0</v>
      </c>
      <c r="W95" s="46">
        <f>'[1]Variety Info'!I95</f>
        <v>0</v>
      </c>
      <c r="X95" s="46">
        <f>'[1]Variety Info'!J95</f>
        <v>0</v>
      </c>
      <c r="Y95" s="46">
        <f>'[1]Variety Info'!K95</f>
        <v>0</v>
      </c>
      <c r="Z95" s="46">
        <f>'[1]Variety Info'!L95</f>
        <v>0</v>
      </c>
    </row>
    <row r="96" spans="2:26" ht="15.75" customHeight="1" x14ac:dyDescent="0.25">
      <c r="B96" s="1" t="str">
        <f>'[1]60mm'!B96</f>
        <v>Clematis Jackmanii</v>
      </c>
      <c r="C96" s="15"/>
      <c r="D96" s="16"/>
      <c r="E96" s="17">
        <f>'[1]Post Avails'!C96</f>
        <v>701</v>
      </c>
      <c r="F96" s="17">
        <f>'[1]Post Avails'!D96</f>
        <v>5739</v>
      </c>
      <c r="G96" s="3">
        <f>'[1]Post Avails'!G96</f>
        <v>0</v>
      </c>
      <c r="H96" s="3">
        <f>'[1]Post Avails'!H96</f>
        <v>23980.344141782065</v>
      </c>
      <c r="I96" s="3">
        <f>'[1]Post Avails'!I96</f>
        <v>38349.73906553437</v>
      </c>
      <c r="J96" s="31">
        <f>'[1]Post Avails'!M96</f>
        <v>43.199999999999818</v>
      </c>
      <c r="K96" s="31">
        <f>'[1]Post Avails'!N96</f>
        <v>9200.5600000000013</v>
      </c>
      <c r="L96" s="17">
        <f>'[1]Post Avails'!O96</f>
        <v>74.800000000000182</v>
      </c>
      <c r="M96" s="17">
        <f>'[1]Post Avails'!P96</f>
        <v>43.200000000000045</v>
      </c>
      <c r="N96" s="17">
        <f>'[1]Post Avails'!Q96</f>
        <v>0</v>
      </c>
      <c r="O96" s="33" t="str">
        <f>IF('[1]Post Avails'!T96&gt;30,"Available","Sold Out")</f>
        <v>Available</v>
      </c>
      <c r="P96" s="39">
        <f t="shared" si="2"/>
        <v>78132.843207316429</v>
      </c>
      <c r="Q96" s="46" t="str">
        <f>'[1]Variety Info'!C96</f>
        <v>Purple</v>
      </c>
      <c r="R96" s="46" t="str">
        <f>'[1]Variety Info'!D96</f>
        <v>4-6" (10-15cm)</v>
      </c>
      <c r="S96" s="46" t="str">
        <f>'[1]Variety Info'!E96</f>
        <v>June - September</v>
      </c>
      <c r="T96" s="46" t="str">
        <f>'[1]Variety Info'!F96</f>
        <v>12-20' (3.5-6m)</v>
      </c>
      <c r="U96" s="46" t="str">
        <f>'[1]Variety Info'!G96</f>
        <v>C</v>
      </c>
      <c r="V96" s="46">
        <f>'[1]Variety Info'!H96</f>
        <v>3</v>
      </c>
      <c r="W96" s="46">
        <f>'[1]Variety Info'!I96</f>
        <v>0</v>
      </c>
      <c r="X96" s="46">
        <f>'[1]Variety Info'!J96</f>
        <v>0</v>
      </c>
      <c r="Y96" s="46">
        <f>'[1]Variety Info'!K96</f>
        <v>0</v>
      </c>
      <c r="Z96" s="46">
        <f>'[1]Variety Info'!L96</f>
        <v>0</v>
      </c>
    </row>
    <row r="97" spans="2:26" ht="15.75" hidden="1" customHeight="1" x14ac:dyDescent="0.25">
      <c r="B97" s="1" t="str">
        <f>'[1]60mm'!B97</f>
        <v>Clematis Jackmanii Alba</v>
      </c>
      <c r="C97" s="15"/>
      <c r="D97" s="16"/>
      <c r="E97" s="17">
        <f>'[1]Post Avails'!C97</f>
        <v>0</v>
      </c>
      <c r="F97" s="17">
        <f>'[1]Post Avails'!D97</f>
        <v>0</v>
      </c>
      <c r="G97" s="3">
        <f>'[1]Post Avails'!G97</f>
        <v>0</v>
      </c>
      <c r="H97" s="3">
        <f>'[1]Post Avails'!H97</f>
        <v>0</v>
      </c>
      <c r="I97" s="3">
        <f>'[1]Post Avails'!I97</f>
        <v>0</v>
      </c>
      <c r="J97" s="31">
        <f>'[1]Post Avails'!M97</f>
        <v>0</v>
      </c>
      <c r="K97" s="31">
        <f>'[1]Post Avails'!N97</f>
        <v>0</v>
      </c>
      <c r="L97" s="17">
        <f>'[1]Post Avails'!O97</f>
        <v>0</v>
      </c>
      <c r="M97" s="17">
        <f>'[1]Post Avails'!P97</f>
        <v>0</v>
      </c>
      <c r="N97" s="17">
        <f>'[1]Post Avails'!Q97</f>
        <v>0</v>
      </c>
      <c r="O97" s="33" t="str">
        <f>IF('[1]Post Avails'!T97&gt;30,"Available","Sold Out")</f>
        <v>Sold Out</v>
      </c>
      <c r="P97" s="39">
        <f t="shared" si="2"/>
        <v>0</v>
      </c>
      <c r="Q97" s="46" t="str">
        <f>'[1]Variety Info'!C97</f>
        <v>White</v>
      </c>
      <c r="R97" s="46" t="str">
        <f>'[1]Variety Info'!D97</f>
        <v>5-7" (12-18cm)</v>
      </c>
      <c r="S97" s="46" t="str">
        <f>'[1]Variety Info'!E97</f>
        <v>June - September</v>
      </c>
      <c r="T97" s="46" t="str">
        <f>'[1]Variety Info'!F97</f>
        <v>9-12' (3-4m)</v>
      </c>
      <c r="U97" s="46" t="str">
        <f>'[1]Variety Info'!G97</f>
        <v>B2</v>
      </c>
      <c r="V97" s="46">
        <f>'[1]Variety Info'!H97</f>
        <v>4</v>
      </c>
      <c r="W97" s="46" t="str">
        <f>'[1]Variety Info'!I97</f>
        <v>Yes</v>
      </c>
      <c r="X97" s="46">
        <f>'[1]Variety Info'!J97</f>
        <v>0</v>
      </c>
      <c r="Y97" s="46">
        <f>'[1]Variety Info'!K97</f>
        <v>0</v>
      </c>
      <c r="Z97" s="46">
        <f>'[1]Variety Info'!L97</f>
        <v>0</v>
      </c>
    </row>
    <row r="98" spans="2:26" ht="15.75" customHeight="1" x14ac:dyDescent="0.25">
      <c r="B98" s="1" t="str">
        <f>'[1]60mm'!B98</f>
        <v>Clematis Jackman Superba</v>
      </c>
      <c r="C98" s="15"/>
      <c r="D98" s="16"/>
      <c r="E98" s="17">
        <f>'[1]Post Avails'!C98</f>
        <v>156</v>
      </c>
      <c r="F98" s="17">
        <f>'[1]Post Avails'!D98</f>
        <v>8895</v>
      </c>
      <c r="G98" s="3">
        <f>'[1]Post Avails'!G98</f>
        <v>12455.773215421686</v>
      </c>
      <c r="H98" s="3">
        <f>'[1]Post Avails'!H98</f>
        <v>16366.852415421687</v>
      </c>
      <c r="I98" s="3">
        <f>'[1]Post Avails'!I98</f>
        <v>16601.703414785545</v>
      </c>
      <c r="J98" s="31">
        <f>'[1]Post Avails'!M98</f>
        <v>3439.4000000000005</v>
      </c>
      <c r="K98" s="31">
        <f>'[1]Post Avails'!N98</f>
        <v>794.88</v>
      </c>
      <c r="L98" s="17">
        <f>'[1]Post Avails'!O98</f>
        <v>315.80000000000018</v>
      </c>
      <c r="M98" s="17">
        <f>'[1]Post Avails'!P98</f>
        <v>2494.8000000000002</v>
      </c>
      <c r="N98" s="17">
        <f>'[1]Post Avails'!Q98</f>
        <v>2677.5</v>
      </c>
      <c r="O98" s="33" t="str">
        <f>IF('[1]Post Avails'!T98&gt;30,"Available","Sold Out")</f>
        <v>Available</v>
      </c>
      <c r="P98" s="39">
        <f t="shared" si="2"/>
        <v>64198.709045628922</v>
      </c>
      <c r="Q98" s="46" t="str">
        <f>'[1]Variety Info'!C98</f>
        <v>Purple</v>
      </c>
      <c r="R98" s="46" t="str">
        <f>'[1]Variety Info'!D98</f>
        <v>4-6" (10-15cm)</v>
      </c>
      <c r="S98" s="46" t="str">
        <f>'[1]Variety Info'!E98</f>
        <v>June - September</v>
      </c>
      <c r="T98" s="46" t="str">
        <f>'[1]Variety Info'!F98</f>
        <v>12-20' (3.5-6m)</v>
      </c>
      <c r="U98" s="46" t="str">
        <f>'[1]Variety Info'!G98</f>
        <v>C</v>
      </c>
      <c r="V98" s="46">
        <f>'[1]Variety Info'!H98</f>
        <v>3</v>
      </c>
      <c r="W98" s="46">
        <f>'[1]Variety Info'!I98</f>
        <v>0</v>
      </c>
      <c r="X98" s="46">
        <f>'[1]Variety Info'!J98</f>
        <v>0</v>
      </c>
      <c r="Y98" s="46">
        <f>'[1]Variety Info'!K98</f>
        <v>0</v>
      </c>
      <c r="Z98" s="46">
        <f>'[1]Variety Info'!L98</f>
        <v>0</v>
      </c>
    </row>
    <row r="99" spans="2:26" ht="15.75" customHeight="1" x14ac:dyDescent="0.25">
      <c r="B99" s="1" t="str">
        <f>'[1]60mm'!B99</f>
        <v>Clematis JACKPOT</v>
      </c>
      <c r="C99" s="15"/>
      <c r="D99" s="16"/>
      <c r="E99" s="17">
        <f>'[1]Post Avails'!C99</f>
        <v>0</v>
      </c>
      <c r="F99" s="17">
        <f>'[1]Post Avails'!D99</f>
        <v>0</v>
      </c>
      <c r="G99" s="3">
        <f>'[1]Post Avails'!G99</f>
        <v>174.29999999999998</v>
      </c>
      <c r="H99" s="3">
        <f>'[1]Post Avails'!H99</f>
        <v>174.29999999999998</v>
      </c>
      <c r="I99" s="3">
        <f>'[1]Post Avails'!I99</f>
        <v>174.29999999999998</v>
      </c>
      <c r="J99" s="31">
        <f>'[1]Post Avails'!M99</f>
        <v>0</v>
      </c>
      <c r="K99" s="31">
        <f>'[1]Post Avails'!N99</f>
        <v>0</v>
      </c>
      <c r="L99" s="17">
        <f>'[1]Post Avails'!O99</f>
        <v>0</v>
      </c>
      <c r="M99" s="17">
        <f>'[1]Post Avails'!P99</f>
        <v>0</v>
      </c>
      <c r="N99" s="17">
        <f>'[1]Post Avails'!Q99</f>
        <v>0</v>
      </c>
      <c r="O99" s="33" t="str">
        <f>IF('[1]Post Avails'!T99&gt;30,"Available","Sold Out")</f>
        <v>Sold Out</v>
      </c>
      <c r="P99" s="39">
        <f t="shared" si="2"/>
        <v>522.9</v>
      </c>
      <c r="Q99" s="46">
        <f>'[1]Variety Info'!C99</f>
        <v>0</v>
      </c>
      <c r="R99" s="46">
        <f>'[1]Variety Info'!D99</f>
        <v>0</v>
      </c>
      <c r="S99" s="46">
        <f>'[1]Variety Info'!E99</f>
        <v>0</v>
      </c>
      <c r="T99" s="46">
        <f>'[1]Variety Info'!F99</f>
        <v>0</v>
      </c>
      <c r="U99" s="46">
        <f>'[1]Variety Info'!G99</f>
        <v>0</v>
      </c>
      <c r="V99" s="46">
        <f>'[1]Variety Info'!H99</f>
        <v>0</v>
      </c>
      <c r="W99" s="46">
        <f>'[1]Variety Info'!I99</f>
        <v>0</v>
      </c>
      <c r="X99" s="46">
        <f>'[1]Variety Info'!J99</f>
        <v>0</v>
      </c>
      <c r="Y99" s="46">
        <f>'[1]Variety Info'!K99</f>
        <v>0</v>
      </c>
      <c r="Z99" s="46">
        <f>'[1]Variety Info'!L99</f>
        <v>0</v>
      </c>
    </row>
    <row r="100" spans="2:26" ht="15.75" hidden="1" customHeight="1" x14ac:dyDescent="0.25">
      <c r="B100" s="1" t="str">
        <f>'[1]60mm'!B100</f>
        <v>Clematis Jan Fopma</v>
      </c>
      <c r="C100" s="15"/>
      <c r="D100" s="16"/>
      <c r="E100" s="17">
        <f>'[1]Post Avails'!C100</f>
        <v>0</v>
      </c>
      <c r="F100" s="17">
        <f>'[1]Post Avails'!D100</f>
        <v>0</v>
      </c>
      <c r="G100" s="3">
        <f>'[1]Post Avails'!G100</f>
        <v>0</v>
      </c>
      <c r="H100" s="3">
        <f>'[1]Post Avails'!H100</f>
        <v>0</v>
      </c>
      <c r="I100" s="3">
        <f>'[1]Post Avails'!I100</f>
        <v>0</v>
      </c>
      <c r="J100" s="31">
        <f>'[1]Post Avails'!M100</f>
        <v>0</v>
      </c>
      <c r="K100" s="31">
        <f>'[1]Post Avails'!N100</f>
        <v>0</v>
      </c>
      <c r="L100" s="17">
        <f>'[1]Post Avails'!O100</f>
        <v>0</v>
      </c>
      <c r="M100" s="17">
        <f>'[1]Post Avails'!P100</f>
        <v>0</v>
      </c>
      <c r="N100" s="17">
        <f>'[1]Post Avails'!Q100</f>
        <v>0</v>
      </c>
      <c r="O100" s="33" t="str">
        <f>IF('[1]Post Avails'!T100&gt;30,"Available","Sold Out")</f>
        <v>Sold Out</v>
      </c>
      <c r="P100" s="39">
        <f t="shared" si="2"/>
        <v>0</v>
      </c>
      <c r="Q100" s="46" t="str">
        <f>'[1]Variety Info'!C100</f>
        <v>Purple</v>
      </c>
      <c r="R100" s="46" t="str">
        <f>'[1]Variety Info'!D100</f>
        <v>1-2" (3-5cm)</v>
      </c>
      <c r="S100" s="46" t="str">
        <f>'[1]Variety Info'!E100</f>
        <v>July - August</v>
      </c>
      <c r="T100" s="46" t="str">
        <f>'[1]Variety Info'!F100</f>
        <v>2-4' (0.5-1.5m)</v>
      </c>
      <c r="U100" s="46" t="str">
        <f>'[1]Variety Info'!G100</f>
        <v>C</v>
      </c>
      <c r="V100" s="46">
        <f>'[1]Variety Info'!H100</f>
        <v>4</v>
      </c>
      <c r="W100" s="46" t="str">
        <f>'[1]Variety Info'!I100</f>
        <v>Yes</v>
      </c>
      <c r="X100" s="46">
        <f>'[1]Variety Info'!J100</f>
        <v>0</v>
      </c>
      <c r="Y100" s="46" t="str">
        <f>'[1]Variety Info'!K100</f>
        <v>Yes</v>
      </c>
      <c r="Z100" s="46" t="str">
        <f>'[1]Variety Info'!L100</f>
        <v>Yes</v>
      </c>
    </row>
    <row r="101" spans="2:26" ht="15.75" customHeight="1" x14ac:dyDescent="0.25">
      <c r="B101" s="1" t="str">
        <f>'[1]60mm'!B101</f>
        <v>Clematis Joan Picton</v>
      </c>
      <c r="C101" s="15"/>
      <c r="D101" s="16"/>
      <c r="E101" s="17">
        <f>'[1]Post Avails'!C101</f>
        <v>0</v>
      </c>
      <c r="F101" s="17">
        <f>'[1]Post Avails'!D101</f>
        <v>0</v>
      </c>
      <c r="G101" s="3">
        <f>'[1]Post Avails'!G101</f>
        <v>0</v>
      </c>
      <c r="H101" s="3">
        <f>'[1]Post Avails'!H101</f>
        <v>284.76799999999997</v>
      </c>
      <c r="I101" s="3">
        <f>'[1]Post Avails'!I101</f>
        <v>284.76799999999997</v>
      </c>
      <c r="J101" s="31">
        <f>'[1]Post Avails'!M101</f>
        <v>0</v>
      </c>
      <c r="K101" s="31">
        <f>'[1]Post Avails'!N101</f>
        <v>0</v>
      </c>
      <c r="L101" s="17">
        <f>'[1]Post Avails'!O101</f>
        <v>0</v>
      </c>
      <c r="M101" s="17">
        <f>'[1]Post Avails'!P101</f>
        <v>0</v>
      </c>
      <c r="N101" s="17">
        <f>'[1]Post Avails'!Q101</f>
        <v>0</v>
      </c>
      <c r="O101" s="33" t="str">
        <f>IF('[1]Post Avails'!T101&gt;30,"Available","Sold Out")</f>
        <v>Available</v>
      </c>
      <c r="P101" s="39">
        <f t="shared" si="2"/>
        <v>570.53599999999994</v>
      </c>
      <c r="Q101" s="46" t="str">
        <f>'[1]Variety Info'!C101</f>
        <v>Pink</v>
      </c>
      <c r="R101" s="46" t="str">
        <f>'[1]Variety Info'!D101</f>
        <v>4-6" (10-15cm)</v>
      </c>
      <c r="S101" s="46" t="str">
        <f>'[1]Variety Info'!E101</f>
        <v>June - September</v>
      </c>
      <c r="T101" s="46" t="str">
        <f>'[1]Variety Info'!F101</f>
        <v>6-9' (2-3m)</v>
      </c>
      <c r="U101" s="46" t="str">
        <f>'[1]Variety Info'!G101</f>
        <v>B2</v>
      </c>
      <c r="V101" s="46">
        <f>'[1]Variety Info'!H101</f>
        <v>4</v>
      </c>
      <c r="W101" s="46" t="str">
        <f>'[1]Variety Info'!I101</f>
        <v>Yes</v>
      </c>
      <c r="X101" s="46">
        <f>'[1]Variety Info'!J101</f>
        <v>0</v>
      </c>
      <c r="Y101" s="46">
        <f>'[1]Variety Info'!K101</f>
        <v>0</v>
      </c>
      <c r="Z101" s="46">
        <f>'[1]Variety Info'!L101</f>
        <v>0</v>
      </c>
    </row>
    <row r="102" spans="2:26" ht="15.75" customHeight="1" x14ac:dyDescent="0.25">
      <c r="B102" s="1" t="str">
        <f>'[1]60mm'!B102</f>
        <v>Clematis Joe Zari</v>
      </c>
      <c r="C102" s="15"/>
      <c r="D102" s="16"/>
      <c r="E102" s="17">
        <f>'[1]Post Avails'!C102</f>
        <v>303.92678457831329</v>
      </c>
      <c r="F102" s="17">
        <f>'[1]Post Avails'!D102</f>
        <v>0</v>
      </c>
      <c r="G102" s="3">
        <f>'[1]Post Avails'!G102</f>
        <v>0</v>
      </c>
      <c r="H102" s="3">
        <f>'[1]Post Avails'!H102</f>
        <v>0</v>
      </c>
      <c r="I102" s="3">
        <f>'[1]Post Avails'!I102</f>
        <v>0</v>
      </c>
      <c r="J102" s="31">
        <f>'[1]Post Avails'!M102</f>
        <v>0</v>
      </c>
      <c r="K102" s="31">
        <f>'[1]Post Avails'!N102</f>
        <v>0</v>
      </c>
      <c r="L102" s="17">
        <f>'[1]Post Avails'!O102</f>
        <v>0</v>
      </c>
      <c r="M102" s="17">
        <f>'[1]Post Avails'!P102</f>
        <v>0</v>
      </c>
      <c r="N102" s="17">
        <f>'[1]Post Avails'!Q102</f>
        <v>0</v>
      </c>
      <c r="O102" s="33" t="str">
        <f>IF('[1]Post Avails'!T102&gt;30,"Available","Sold Out")</f>
        <v>Available</v>
      </c>
      <c r="P102" s="39">
        <f t="shared" si="2"/>
        <v>304.92678457831329</v>
      </c>
      <c r="Q102" s="46" t="str">
        <f>'[1]Variety Info'!C102</f>
        <v>Bi-Color</v>
      </c>
      <c r="R102" s="46" t="str">
        <f>'[1]Variety Info'!D102</f>
        <v>2.5-3.5" (6-9cm)</v>
      </c>
      <c r="S102" s="46" t="str">
        <f>'[1]Variety Info'!E102</f>
        <v>April - May</v>
      </c>
      <c r="T102" s="46" t="str">
        <f>'[1]Variety Info'!F102</f>
        <v>8-12' (3-4m)</v>
      </c>
      <c r="U102" s="46" t="str">
        <f>'[1]Variety Info'!G102</f>
        <v>A</v>
      </c>
      <c r="V102" s="46">
        <f>'[1]Variety Info'!H102</f>
        <v>3</v>
      </c>
      <c r="W102" s="46">
        <f>'[1]Variety Info'!I102</f>
        <v>0</v>
      </c>
      <c r="X102" s="46">
        <f>'[1]Variety Info'!J102</f>
        <v>0</v>
      </c>
      <c r="Y102" s="46">
        <f>'[1]Variety Info'!K102</f>
        <v>0</v>
      </c>
      <c r="Z102" s="46">
        <f>'[1]Variety Info'!L102</f>
        <v>0</v>
      </c>
    </row>
    <row r="103" spans="2:26" ht="15.75" customHeight="1" x14ac:dyDescent="0.25">
      <c r="B103" s="1" t="str">
        <f>'[1]60mm'!B103</f>
        <v>Clematis John Paul II</v>
      </c>
      <c r="C103" s="15"/>
      <c r="D103" s="18"/>
      <c r="E103" s="17">
        <f>'[1]Post Avails'!C103</f>
        <v>0</v>
      </c>
      <c r="F103" s="17">
        <f>'[1]Post Avails'!D103</f>
        <v>540</v>
      </c>
      <c r="G103" s="3">
        <f>'[1]Post Avails'!G103</f>
        <v>221.67999999999995</v>
      </c>
      <c r="H103" s="3">
        <f>'[1]Post Avails'!H103</f>
        <v>994.62400000000025</v>
      </c>
      <c r="I103" s="3">
        <f>'[1]Post Avails'!I103</f>
        <v>994.62400000000025</v>
      </c>
      <c r="J103" s="31">
        <f>'[1]Post Avails'!M103</f>
        <v>0</v>
      </c>
      <c r="K103" s="31">
        <f>'[1]Post Avails'!N103</f>
        <v>0</v>
      </c>
      <c r="L103" s="17">
        <f>'[1]Post Avails'!O103</f>
        <v>0</v>
      </c>
      <c r="M103" s="17">
        <f>'[1]Post Avails'!P103</f>
        <v>0</v>
      </c>
      <c r="N103" s="17">
        <f>'[1]Post Avails'!Q103</f>
        <v>0</v>
      </c>
      <c r="O103" s="33" t="str">
        <f>IF('[1]Post Avails'!T103&gt;30,"Available","Sold Out")</f>
        <v>Sold Out</v>
      </c>
      <c r="P103" s="39">
        <f t="shared" si="2"/>
        <v>2750.9280000000003</v>
      </c>
      <c r="Q103" s="46" t="str">
        <f>'[1]Variety Info'!C103</f>
        <v>Cream</v>
      </c>
      <c r="R103" s="46" t="str">
        <f>'[1]Variety Info'!D103</f>
        <v>4-6" (10-15cm)</v>
      </c>
      <c r="S103" s="46" t="str">
        <f>'[1]Variety Info'!E103</f>
        <v>June - September</v>
      </c>
      <c r="T103" s="46" t="str">
        <f>'[1]Variety Info'!F103</f>
        <v>6-9' (2-3m)</v>
      </c>
      <c r="U103" s="46" t="str">
        <f>'[1]Variety Info'!G103</f>
        <v>B2</v>
      </c>
      <c r="V103" s="46">
        <f>'[1]Variety Info'!H103</f>
        <v>4</v>
      </c>
      <c r="W103" s="46" t="str">
        <f>'[1]Variety Info'!I103</f>
        <v>Yes</v>
      </c>
      <c r="X103" s="46">
        <f>'[1]Variety Info'!J103</f>
        <v>0</v>
      </c>
      <c r="Y103" s="46">
        <f>'[1]Variety Info'!K103</f>
        <v>0</v>
      </c>
      <c r="Z103" s="46">
        <f>'[1]Variety Info'!L103</f>
        <v>0</v>
      </c>
    </row>
    <row r="104" spans="2:26" ht="15.75" customHeight="1" x14ac:dyDescent="0.25">
      <c r="B104" s="1" t="str">
        <f>'[1]60mm'!B104</f>
        <v>Clematis John Warren</v>
      </c>
      <c r="C104" s="15"/>
      <c r="D104" s="16"/>
      <c r="E104" s="17">
        <f>'[1]Post Avails'!C104</f>
        <v>156</v>
      </c>
      <c r="F104" s="17">
        <f>'[1]Post Avails'!D104</f>
        <v>1962</v>
      </c>
      <c r="G104" s="3">
        <f>'[1]Post Avails'!G104</f>
        <v>0</v>
      </c>
      <c r="H104" s="3">
        <f>'[1]Post Avails'!H104</f>
        <v>738.64435548364884</v>
      </c>
      <c r="I104" s="3">
        <f>'[1]Post Avails'!I104</f>
        <v>738.64435548364884</v>
      </c>
      <c r="J104" s="31">
        <f>'[1]Post Avails'!M104</f>
        <v>0</v>
      </c>
      <c r="K104" s="31">
        <f>'[1]Post Avails'!N104</f>
        <v>0</v>
      </c>
      <c r="L104" s="17">
        <f>'[1]Post Avails'!O104</f>
        <v>0</v>
      </c>
      <c r="M104" s="17">
        <f>'[1]Post Avails'!P104</f>
        <v>0</v>
      </c>
      <c r="N104" s="17">
        <f>'[1]Post Avails'!Q104</f>
        <v>0</v>
      </c>
      <c r="O104" s="33" t="str">
        <f>IF('[1]Post Avails'!T104&gt;30,"Available","Sold Out")</f>
        <v>Available</v>
      </c>
      <c r="P104" s="39">
        <f t="shared" ref="P104:P135" si="3">SUM(E104:N104)+IF(O104="Available",1,0)</f>
        <v>3596.2887109672974</v>
      </c>
      <c r="Q104" s="46" t="str">
        <f>'[1]Variety Info'!C104</f>
        <v>Bi-Color</v>
      </c>
      <c r="R104" s="46" t="str">
        <f>'[1]Variety Info'!D104</f>
        <v>8-10" (20-25cm)</v>
      </c>
      <c r="S104" s="46" t="str">
        <f>'[1]Variety Info'!E104</f>
        <v>June - September</v>
      </c>
      <c r="T104" s="46" t="str">
        <f>'[1]Variety Info'!F104</f>
        <v>8-10' (2.5-3m)</v>
      </c>
      <c r="U104" s="46" t="str">
        <f>'[1]Variety Info'!G104</f>
        <v>B2</v>
      </c>
      <c r="V104" s="46">
        <f>'[1]Variety Info'!H104</f>
        <v>4</v>
      </c>
      <c r="W104" s="46" t="str">
        <f>'[1]Variety Info'!I104</f>
        <v>Yes</v>
      </c>
      <c r="X104" s="46">
        <f>'[1]Variety Info'!J104</f>
        <v>0</v>
      </c>
      <c r="Y104" s="46">
        <f>'[1]Variety Info'!K104</f>
        <v>0</v>
      </c>
      <c r="Z104" s="46">
        <f>'[1]Variety Info'!L104</f>
        <v>0</v>
      </c>
    </row>
    <row r="105" spans="2:26" ht="15.75" customHeight="1" x14ac:dyDescent="0.25">
      <c r="B105" s="1" t="str">
        <f>'[1]60mm'!B105</f>
        <v>Clematis Julka</v>
      </c>
      <c r="C105" s="15"/>
      <c r="D105" s="16"/>
      <c r="E105" s="17">
        <f>'[1]Post Avails'!C105</f>
        <v>0</v>
      </c>
      <c r="F105" s="17">
        <f>'[1]Post Avails'!D105</f>
        <v>0</v>
      </c>
      <c r="G105" s="3">
        <f>'[1]Post Avails'!G105</f>
        <v>1077.94</v>
      </c>
      <c r="H105" s="3">
        <f>'[1]Post Avails'!H105</f>
        <v>935.34999999999991</v>
      </c>
      <c r="I105" s="3">
        <f>'[1]Post Avails'!I105</f>
        <v>935.34999999999991</v>
      </c>
      <c r="J105" s="31">
        <f>'[1]Post Avails'!M105</f>
        <v>0</v>
      </c>
      <c r="K105" s="31">
        <f>'[1]Post Avails'!N105</f>
        <v>0</v>
      </c>
      <c r="L105" s="17">
        <f>'[1]Post Avails'!O105</f>
        <v>0</v>
      </c>
      <c r="M105" s="17">
        <f>'[1]Post Avails'!P105</f>
        <v>0</v>
      </c>
      <c r="N105" s="17">
        <f>'[1]Post Avails'!Q105</f>
        <v>0</v>
      </c>
      <c r="O105" s="33" t="str">
        <f>IF('[1]Post Avails'!T105&gt;30,"Available","Sold Out")</f>
        <v>Available</v>
      </c>
      <c r="P105" s="39">
        <f t="shared" si="3"/>
        <v>2949.64</v>
      </c>
      <c r="Q105" s="46" t="str">
        <f>'[1]Variety Info'!C105</f>
        <v>Bi-Color</v>
      </c>
      <c r="R105" s="46" t="str">
        <f>'[1]Variety Info'!D105</f>
        <v>5-7" (12-18cm)</v>
      </c>
      <c r="S105" s="46" t="str">
        <f>'[1]Variety Info'!E105</f>
        <v>June - September</v>
      </c>
      <c r="T105" s="46" t="str">
        <f>'[1]Variety Info'!F105</f>
        <v>6-9' (2-3m)</v>
      </c>
      <c r="U105" s="46" t="str">
        <f>'[1]Variety Info'!G105</f>
        <v>B2</v>
      </c>
      <c r="V105" s="46">
        <f>'[1]Variety Info'!H105</f>
        <v>4</v>
      </c>
      <c r="W105" s="46" t="str">
        <f>'[1]Variety Info'!I105</f>
        <v>Yes</v>
      </c>
      <c r="X105" s="46">
        <f>'[1]Variety Info'!J105</f>
        <v>0</v>
      </c>
      <c r="Y105" s="46">
        <f>'[1]Variety Info'!K105</f>
        <v>0</v>
      </c>
      <c r="Z105" s="46">
        <f>'[1]Variety Info'!L105</f>
        <v>0</v>
      </c>
    </row>
    <row r="106" spans="2:26" ht="15.75" customHeight="1" x14ac:dyDescent="0.25">
      <c r="B106" s="1" t="str">
        <f>'[1]60mm'!B106</f>
        <v>Clematis Kardinal Wyszynski</v>
      </c>
      <c r="C106" s="15"/>
      <c r="D106" s="16"/>
      <c r="E106" s="17">
        <f>'[1]Post Avails'!C106</f>
        <v>0</v>
      </c>
      <c r="F106" s="17">
        <f>'[1]Post Avails'!D106</f>
        <v>288</v>
      </c>
      <c r="G106" s="3">
        <f>'[1]Post Avails'!G106</f>
        <v>305.43999999999994</v>
      </c>
      <c r="H106" s="3">
        <f>'[1]Post Avails'!H106</f>
        <v>0</v>
      </c>
      <c r="I106" s="3">
        <f>'[1]Post Avails'!I106</f>
        <v>0</v>
      </c>
      <c r="J106" s="31">
        <f>'[1]Post Avails'!M106</f>
        <v>829.8</v>
      </c>
      <c r="K106" s="31">
        <f>'[1]Post Avails'!N106</f>
        <v>264.95999999999998</v>
      </c>
      <c r="L106" s="17">
        <f>'[1]Post Avails'!O106</f>
        <v>0</v>
      </c>
      <c r="M106" s="17">
        <f>'[1]Post Avails'!P106</f>
        <v>0</v>
      </c>
      <c r="N106" s="17">
        <f>'[1]Post Avails'!Q106</f>
        <v>0</v>
      </c>
      <c r="O106" s="33" t="str">
        <f>IF('[1]Post Avails'!T106&gt;30,"Available","Sold Out")</f>
        <v>Available</v>
      </c>
      <c r="P106" s="39">
        <f t="shared" si="3"/>
        <v>1689.1999999999998</v>
      </c>
      <c r="Q106" s="46" t="str">
        <f>'[1]Variety Info'!C106</f>
        <v>Red</v>
      </c>
      <c r="R106" s="46" t="str">
        <f>'[1]Variety Info'!D106</f>
        <v>5-7" (12-18cm)</v>
      </c>
      <c r="S106" s="46" t="str">
        <f>'[1]Variety Info'!E106</f>
        <v>June - September</v>
      </c>
      <c r="T106" s="46" t="str">
        <f>'[1]Variety Info'!F106</f>
        <v>8-12' (3-4m)</v>
      </c>
      <c r="U106" s="46" t="str">
        <f>'[1]Variety Info'!G106</f>
        <v>C</v>
      </c>
      <c r="V106" s="46">
        <f>'[1]Variety Info'!H106</f>
        <v>3</v>
      </c>
      <c r="W106" s="46" t="str">
        <f>'[1]Variety Info'!I106</f>
        <v>Yes</v>
      </c>
      <c r="X106" s="46">
        <f>'[1]Variety Info'!J106</f>
        <v>0</v>
      </c>
      <c r="Y106" s="46">
        <f>'[1]Variety Info'!K106</f>
        <v>0</v>
      </c>
      <c r="Z106" s="46">
        <f>'[1]Variety Info'!L106</f>
        <v>0</v>
      </c>
    </row>
    <row r="107" spans="2:26" ht="15.75" customHeight="1" x14ac:dyDescent="0.25">
      <c r="B107" s="1" t="str">
        <f>'[1]60mm'!B107</f>
        <v>Clematis Kathleen Dunford</v>
      </c>
      <c r="C107" s="15"/>
      <c r="D107" s="16"/>
      <c r="E107" s="17">
        <f>'[1]Post Avails'!C107</f>
        <v>273</v>
      </c>
      <c r="F107" s="17">
        <f>'[1]Post Avails'!D107</f>
        <v>0</v>
      </c>
      <c r="G107" s="3">
        <f>'[1]Post Avails'!G107</f>
        <v>0</v>
      </c>
      <c r="H107" s="3">
        <f>'[1]Post Avails'!H107</f>
        <v>0</v>
      </c>
      <c r="I107" s="3">
        <f>'[1]Post Avails'!I107</f>
        <v>0</v>
      </c>
      <c r="J107" s="31">
        <f>'[1]Post Avails'!M107</f>
        <v>0</v>
      </c>
      <c r="K107" s="31">
        <f>'[1]Post Avails'!N107</f>
        <v>0</v>
      </c>
      <c r="L107" s="17">
        <f>'[1]Post Avails'!O107</f>
        <v>0</v>
      </c>
      <c r="M107" s="17">
        <f>'[1]Post Avails'!P107</f>
        <v>0</v>
      </c>
      <c r="N107" s="17">
        <f>'[1]Post Avails'!Q107</f>
        <v>0</v>
      </c>
      <c r="O107" s="33" t="str">
        <f>IF('[1]Post Avails'!T107&gt;30,"Available","Sold Out")</f>
        <v>Available</v>
      </c>
      <c r="P107" s="39">
        <f t="shared" si="3"/>
        <v>274</v>
      </c>
      <c r="Q107" s="46" t="str">
        <f>'[1]Variety Info'!C107</f>
        <v>Blue</v>
      </c>
      <c r="R107" s="46" t="str">
        <f>'[1]Variety Info'!D107</f>
        <v>7-9" (17-23cm)</v>
      </c>
      <c r="S107" s="46" t="str">
        <f>'[1]Variety Info'!E107</f>
        <v>May, June &amp; Sept</v>
      </c>
      <c r="T107" s="46" t="str">
        <f>'[1]Variety Info'!F107</f>
        <v>6-9' (2-3m)</v>
      </c>
      <c r="U107" s="46" t="str">
        <f>'[1]Variety Info'!G107</f>
        <v>B1</v>
      </c>
      <c r="V107" s="46">
        <f>'[1]Variety Info'!H107</f>
        <v>4</v>
      </c>
      <c r="W107" s="46" t="str">
        <f>'[1]Variety Info'!I107</f>
        <v>Yes</v>
      </c>
      <c r="X107" s="46">
        <f>'[1]Variety Info'!J107</f>
        <v>0</v>
      </c>
      <c r="Y107" s="46">
        <f>'[1]Variety Info'!K107</f>
        <v>0</v>
      </c>
      <c r="Z107" s="46">
        <f>'[1]Variety Info'!L107</f>
        <v>0</v>
      </c>
    </row>
    <row r="108" spans="2:26" ht="15.75" hidden="1" customHeight="1" x14ac:dyDescent="0.25">
      <c r="B108" s="1" t="str">
        <f>'[1]60mm'!B108</f>
        <v>Clematis Kilian Donahue</v>
      </c>
      <c r="C108" s="15"/>
      <c r="D108" s="18"/>
      <c r="E108" s="17">
        <f>'[1]Post Avails'!C108</f>
        <v>0</v>
      </c>
      <c r="F108" s="17">
        <f>'[1]Post Avails'!D108</f>
        <v>0</v>
      </c>
      <c r="G108" s="3">
        <f>'[1]Post Avails'!G108</f>
        <v>0</v>
      </c>
      <c r="H108" s="3">
        <f>'[1]Post Avails'!H108</f>
        <v>0</v>
      </c>
      <c r="I108" s="3">
        <f>'[1]Post Avails'!I108</f>
        <v>0</v>
      </c>
      <c r="J108" s="31">
        <f>'[1]Post Avails'!M108</f>
        <v>0</v>
      </c>
      <c r="K108" s="31">
        <f>'[1]Post Avails'!N108</f>
        <v>0</v>
      </c>
      <c r="L108" s="17">
        <f>'[1]Post Avails'!O108</f>
        <v>0</v>
      </c>
      <c r="M108" s="17">
        <f>'[1]Post Avails'!P108</f>
        <v>0</v>
      </c>
      <c r="N108" s="17">
        <f>'[1]Post Avails'!Q108</f>
        <v>0</v>
      </c>
      <c r="O108" s="33" t="str">
        <f>IF('[1]Post Avails'!T108&gt;30,"Available","Sold Out")</f>
        <v>Available</v>
      </c>
      <c r="P108" s="39">
        <f t="shared" si="3"/>
        <v>1</v>
      </c>
      <c r="Q108" s="46" t="str">
        <f>'[1]Variety Info'!C108</f>
        <v>Bi-Color</v>
      </c>
      <c r="R108" s="46" t="str">
        <f>'[1]Variety Info'!D108</f>
        <v>5-7" (12-18cm)</v>
      </c>
      <c r="S108" s="46" t="str">
        <f>'[1]Variety Info'!E108</f>
        <v>May, June &amp; Sept</v>
      </c>
      <c r="T108" s="46" t="str">
        <f>'[1]Variety Info'!F108</f>
        <v>6-9' (2-3m)</v>
      </c>
      <c r="U108" s="46" t="str">
        <f>'[1]Variety Info'!G108</f>
        <v>B1</v>
      </c>
      <c r="V108" s="46">
        <f>'[1]Variety Info'!H108</f>
        <v>4</v>
      </c>
      <c r="W108" s="46" t="str">
        <f>'[1]Variety Info'!I108</f>
        <v>Yes</v>
      </c>
      <c r="X108" s="46">
        <f>'[1]Variety Info'!J108</f>
        <v>0</v>
      </c>
      <c r="Y108" s="46">
        <f>'[1]Variety Info'!K108</f>
        <v>0</v>
      </c>
      <c r="Z108" s="46">
        <f>'[1]Variety Info'!L108</f>
        <v>0</v>
      </c>
    </row>
    <row r="109" spans="2:26" ht="15.75" hidden="1" customHeight="1" x14ac:dyDescent="0.25">
      <c r="B109" s="1" t="str">
        <f>'[1]60mm'!B109</f>
        <v>Clematis Kiri te Kanawa</v>
      </c>
      <c r="C109" s="15"/>
      <c r="D109" s="16"/>
      <c r="E109" s="17">
        <f>'[1]Post Avails'!C109</f>
        <v>0</v>
      </c>
      <c r="F109" s="17">
        <f>'[1]Post Avails'!D109</f>
        <v>0</v>
      </c>
      <c r="G109" s="3">
        <f>'[1]Post Avails'!G109</f>
        <v>0</v>
      </c>
      <c r="H109" s="3">
        <f>'[1]Post Avails'!H109</f>
        <v>0</v>
      </c>
      <c r="I109" s="3">
        <f>'[1]Post Avails'!I109</f>
        <v>0</v>
      </c>
      <c r="J109" s="31">
        <f>'[1]Post Avails'!M109</f>
        <v>0</v>
      </c>
      <c r="K109" s="31">
        <f>'[1]Post Avails'!N109</f>
        <v>0</v>
      </c>
      <c r="L109" s="17">
        <f>'[1]Post Avails'!O109</f>
        <v>0</v>
      </c>
      <c r="M109" s="17">
        <f>'[1]Post Avails'!P109</f>
        <v>0</v>
      </c>
      <c r="N109" s="17">
        <f>'[1]Post Avails'!Q109</f>
        <v>0</v>
      </c>
      <c r="O109" s="33" t="str">
        <f>IF('[1]Post Avails'!T109&gt;30,"Available","Sold Out")</f>
        <v>Sold Out</v>
      </c>
      <c r="P109" s="39">
        <f t="shared" si="3"/>
        <v>0</v>
      </c>
      <c r="Q109" s="46" t="str">
        <f>'[1]Variety Info'!C109</f>
        <v>Blue</v>
      </c>
      <c r="R109" s="46" t="str">
        <f>'[1]Variety Info'!D109</f>
        <v>6-8" (15-20cm)</v>
      </c>
      <c r="S109" s="46" t="str">
        <f>'[1]Variety Info'!E109</f>
        <v>June - September</v>
      </c>
      <c r="T109" s="46" t="str">
        <f>'[1]Variety Info'!F109</f>
        <v>6-9' (2-3m)</v>
      </c>
      <c r="U109" s="46" t="str">
        <f>'[1]Variety Info'!G109</f>
        <v>B2</v>
      </c>
      <c r="V109" s="46">
        <f>'[1]Variety Info'!H109</f>
        <v>4</v>
      </c>
      <c r="W109" s="46" t="str">
        <f>'[1]Variety Info'!I109</f>
        <v>Yes</v>
      </c>
      <c r="X109" s="46">
        <f>'[1]Variety Info'!J109</f>
        <v>0</v>
      </c>
      <c r="Y109" s="46">
        <f>'[1]Variety Info'!K109</f>
        <v>0</v>
      </c>
      <c r="Z109" s="46">
        <f>'[1]Variety Info'!L109</f>
        <v>0</v>
      </c>
    </row>
    <row r="110" spans="2:26" ht="15.75" hidden="1" customHeight="1" x14ac:dyDescent="0.25">
      <c r="B110" s="1" t="str">
        <f>'[1]60mm'!B110</f>
        <v>Clematis Konigekind Blue Climador TM</v>
      </c>
      <c r="C110" s="15"/>
      <c r="D110" s="18"/>
      <c r="E110" s="17">
        <f>'[1]Post Avails'!C110</f>
        <v>0</v>
      </c>
      <c r="F110" s="17">
        <f>'[1]Post Avails'!D110</f>
        <v>0</v>
      </c>
      <c r="G110" s="3">
        <f>'[1]Post Avails'!G110</f>
        <v>0</v>
      </c>
      <c r="H110" s="3">
        <f>'[1]Post Avails'!H110</f>
        <v>0</v>
      </c>
      <c r="I110" s="3">
        <f>'[1]Post Avails'!I110</f>
        <v>0</v>
      </c>
      <c r="J110" s="31">
        <f>'[1]Post Avails'!M110</f>
        <v>0</v>
      </c>
      <c r="K110" s="31">
        <f>'[1]Post Avails'!N110</f>
        <v>0</v>
      </c>
      <c r="L110" s="17">
        <f>'[1]Post Avails'!O110</f>
        <v>0</v>
      </c>
      <c r="M110" s="17">
        <f>'[1]Post Avails'!P110</f>
        <v>0</v>
      </c>
      <c r="N110" s="17">
        <f>'[1]Post Avails'!Q110</f>
        <v>0</v>
      </c>
      <c r="O110" s="33" t="str">
        <f>IF('[1]Post Avails'!T110&gt;30,"Available","Sold Out")</f>
        <v>Sold Out</v>
      </c>
      <c r="P110" s="39">
        <f t="shared" si="3"/>
        <v>0</v>
      </c>
      <c r="Q110" s="46" t="str">
        <f>'[1]Variety Info'!C110</f>
        <v>Purple</v>
      </c>
      <c r="R110" s="46" t="str">
        <f>'[1]Variety Info'!D110</f>
        <v>4-6" (10-15cm)</v>
      </c>
      <c r="S110" s="46" t="str">
        <f>'[1]Variety Info'!E110</f>
        <v>June - September</v>
      </c>
      <c r="T110" s="46" t="str">
        <f>'[1]Variety Info'!F110</f>
        <v>4-6' (1-2m)</v>
      </c>
      <c r="U110" s="46" t="str">
        <f>'[1]Variety Info'!G110</f>
        <v>B2</v>
      </c>
      <c r="V110" s="46">
        <f>'[1]Variety Info'!H110</f>
        <v>4</v>
      </c>
      <c r="W110" s="46" t="str">
        <f>'[1]Variety Info'!I110</f>
        <v>Yes</v>
      </c>
      <c r="X110" s="46">
        <f>'[1]Variety Info'!J110</f>
        <v>0</v>
      </c>
      <c r="Y110" s="46">
        <f>'[1]Variety Info'!K110</f>
        <v>0</v>
      </c>
      <c r="Z110" s="46">
        <f>'[1]Variety Info'!L110</f>
        <v>0</v>
      </c>
    </row>
    <row r="111" spans="2:26" ht="15.75" hidden="1" customHeight="1" x14ac:dyDescent="0.25">
      <c r="B111" s="1" t="str">
        <f>'[1]60mm'!B111</f>
        <v>Clematis Koreana Brunet</v>
      </c>
      <c r="C111" s="15"/>
      <c r="D111" s="16"/>
      <c r="E111" s="17">
        <f>'[1]Post Avails'!C111</f>
        <v>0</v>
      </c>
      <c r="F111" s="17">
        <f>'[1]Post Avails'!D111</f>
        <v>0</v>
      </c>
      <c r="G111" s="3">
        <f>'[1]Post Avails'!G111</f>
        <v>0</v>
      </c>
      <c r="H111" s="3">
        <f>'[1]Post Avails'!H111</f>
        <v>0</v>
      </c>
      <c r="I111" s="3">
        <f>'[1]Post Avails'!I111</f>
        <v>0</v>
      </c>
      <c r="J111" s="31">
        <f>'[1]Post Avails'!M111</f>
        <v>0</v>
      </c>
      <c r="K111" s="31">
        <f>'[1]Post Avails'!N111</f>
        <v>0</v>
      </c>
      <c r="L111" s="17">
        <f>'[1]Post Avails'!O111</f>
        <v>0</v>
      </c>
      <c r="M111" s="17">
        <f>'[1]Post Avails'!P111</f>
        <v>0</v>
      </c>
      <c r="N111" s="17">
        <f>'[1]Post Avails'!Q111</f>
        <v>0</v>
      </c>
      <c r="O111" s="33" t="str">
        <f>IF('[1]Post Avails'!T111&gt;30,"Available","Sold Out")</f>
        <v>Sold Out</v>
      </c>
      <c r="P111" s="39">
        <f t="shared" si="3"/>
        <v>0</v>
      </c>
      <c r="Q111" s="46" t="str">
        <f>'[1]Variety Info'!C111</f>
        <v>Pink</v>
      </c>
      <c r="R111" s="46" t="str">
        <f>'[1]Variety Info'!D111</f>
        <v>1-2" (3-5cm)</v>
      </c>
      <c r="S111" s="46" t="str">
        <f>'[1]Variety Info'!E111</f>
        <v>April - August</v>
      </c>
      <c r="T111" s="46">
        <f>'[1]Variety Info'!F111</f>
        <v>0</v>
      </c>
      <c r="U111" s="46">
        <f>'[1]Variety Info'!G111</f>
        <v>0</v>
      </c>
      <c r="V111" s="46">
        <f>'[1]Variety Info'!H111</f>
        <v>0</v>
      </c>
      <c r="W111" s="46" t="str">
        <f>'[1]Variety Info'!I111</f>
        <v>Yes</v>
      </c>
      <c r="X111" s="46">
        <f>'[1]Variety Info'!J111</f>
        <v>0</v>
      </c>
      <c r="Y111" s="46">
        <f>'[1]Variety Info'!K111</f>
        <v>0</v>
      </c>
      <c r="Z111" s="46">
        <f>'[1]Variety Info'!L111</f>
        <v>0</v>
      </c>
    </row>
    <row r="112" spans="2:26" ht="15.75" hidden="1" customHeight="1" x14ac:dyDescent="0.25">
      <c r="B112" s="1" t="str">
        <f>'[1]60mm'!B112</f>
        <v>Clematis Lady Caroline Neville</v>
      </c>
      <c r="C112" s="15"/>
      <c r="D112" s="16"/>
      <c r="E112" s="17">
        <f>'[1]Post Avails'!C112</f>
        <v>0</v>
      </c>
      <c r="F112" s="17">
        <f>'[1]Post Avails'!D112</f>
        <v>0</v>
      </c>
      <c r="G112" s="3">
        <f>'[1]Post Avails'!G112</f>
        <v>0</v>
      </c>
      <c r="H112" s="3">
        <f>'[1]Post Avails'!H112</f>
        <v>0</v>
      </c>
      <c r="I112" s="3">
        <f>'[1]Post Avails'!I112</f>
        <v>0</v>
      </c>
      <c r="J112" s="31">
        <f>'[1]Post Avails'!M112</f>
        <v>0</v>
      </c>
      <c r="K112" s="31">
        <f>'[1]Post Avails'!N112</f>
        <v>0</v>
      </c>
      <c r="L112" s="17">
        <f>'[1]Post Avails'!O112</f>
        <v>0</v>
      </c>
      <c r="M112" s="17">
        <f>'[1]Post Avails'!P112</f>
        <v>0</v>
      </c>
      <c r="N112" s="17">
        <f>'[1]Post Avails'!Q112</f>
        <v>0</v>
      </c>
      <c r="O112" s="33" t="str">
        <f>IF('[1]Post Avails'!T112&gt;30,"Available","Sold Out")</f>
        <v>Sold Out</v>
      </c>
      <c r="P112" s="39">
        <f t="shared" si="3"/>
        <v>0</v>
      </c>
      <c r="Q112" s="46" t="str">
        <f>'[1]Variety Info'!C112</f>
        <v>Pink</v>
      </c>
      <c r="R112" s="46" t="str">
        <f>'[1]Variety Info'!D112</f>
        <v>6-8" (15-20cm)</v>
      </c>
      <c r="S112" s="46" t="str">
        <f>'[1]Variety Info'!E112</f>
        <v>May, June &amp; Aug</v>
      </c>
      <c r="T112" s="46" t="str">
        <f>'[1]Variety Info'!F112</f>
        <v>6-9' (2-3m)</v>
      </c>
      <c r="U112" s="46" t="str">
        <f>'[1]Variety Info'!G112</f>
        <v>B1</v>
      </c>
      <c r="V112" s="46">
        <f>'[1]Variety Info'!H112</f>
        <v>4</v>
      </c>
      <c r="W112" s="46" t="str">
        <f>'[1]Variety Info'!I112</f>
        <v>Yes</v>
      </c>
      <c r="X112" s="46">
        <f>'[1]Variety Info'!J112</f>
        <v>0</v>
      </c>
      <c r="Y112" s="46">
        <f>'[1]Variety Info'!K112</f>
        <v>0</v>
      </c>
      <c r="Z112" s="46">
        <f>'[1]Variety Info'!L112</f>
        <v>0</v>
      </c>
    </row>
    <row r="113" spans="2:26" ht="15.75" hidden="1" customHeight="1" x14ac:dyDescent="0.25">
      <c r="B113" s="1" t="str">
        <f>'[1]60mm'!B113</f>
        <v>Clematis Lasurstern</v>
      </c>
      <c r="C113" s="15"/>
      <c r="D113" s="16"/>
      <c r="E113" s="17">
        <f>'[1]Post Avails'!C113</f>
        <v>0</v>
      </c>
      <c r="F113" s="17">
        <f>'[1]Post Avails'!D113</f>
        <v>0</v>
      </c>
      <c r="G113" s="3">
        <f>'[1]Post Avails'!G113</f>
        <v>0</v>
      </c>
      <c r="H113" s="3">
        <f>'[1]Post Avails'!H113</f>
        <v>0</v>
      </c>
      <c r="I113" s="3">
        <f>'[1]Post Avails'!I113</f>
        <v>0</v>
      </c>
      <c r="J113" s="31">
        <f>'[1]Post Avails'!M113</f>
        <v>0</v>
      </c>
      <c r="K113" s="31">
        <f>'[1]Post Avails'!N113</f>
        <v>0</v>
      </c>
      <c r="L113" s="17">
        <f>'[1]Post Avails'!O113</f>
        <v>0</v>
      </c>
      <c r="M113" s="17">
        <f>'[1]Post Avails'!P113</f>
        <v>0</v>
      </c>
      <c r="N113" s="17">
        <f>'[1]Post Avails'!Q113</f>
        <v>0</v>
      </c>
      <c r="O113" s="33" t="str">
        <f>IF('[1]Post Avails'!T113&gt;30,"Available","Sold Out")</f>
        <v>Available</v>
      </c>
      <c r="P113" s="39">
        <f t="shared" si="3"/>
        <v>1</v>
      </c>
      <c r="Q113" s="46" t="str">
        <f>'[1]Variety Info'!C113</f>
        <v>Blue</v>
      </c>
      <c r="R113" s="46" t="str">
        <f>'[1]Variety Info'!D113</f>
        <v>7-9" (17-23cm)</v>
      </c>
      <c r="S113" s="46" t="str">
        <f>'[1]Variety Info'!E113</f>
        <v>May, June &amp; Sept</v>
      </c>
      <c r="T113" s="46" t="str">
        <f>'[1]Variety Info'!F113</f>
        <v>6-9' (2-3m)</v>
      </c>
      <c r="U113" s="46" t="str">
        <f>'[1]Variety Info'!G113</f>
        <v>B1</v>
      </c>
      <c r="V113" s="46">
        <f>'[1]Variety Info'!H113</f>
        <v>4</v>
      </c>
      <c r="W113" s="46" t="str">
        <f>'[1]Variety Info'!I113</f>
        <v>Yes</v>
      </c>
      <c r="X113" s="46">
        <f>'[1]Variety Info'!J113</f>
        <v>0</v>
      </c>
      <c r="Y113" s="46">
        <f>'[1]Variety Info'!K113</f>
        <v>0</v>
      </c>
      <c r="Z113" s="46">
        <f>'[1]Variety Info'!L113</f>
        <v>0</v>
      </c>
    </row>
    <row r="114" spans="2:26" ht="15.75" hidden="1" customHeight="1" x14ac:dyDescent="0.25">
      <c r="B114" s="1" t="str">
        <f>'[1]60mm'!B114</f>
        <v>Clematis Lemon Bells</v>
      </c>
      <c r="C114" s="15"/>
      <c r="D114" s="16"/>
      <c r="E114" s="17">
        <f>'[1]Post Avails'!C114</f>
        <v>0</v>
      </c>
      <c r="F114" s="17">
        <f>'[1]Post Avails'!D114</f>
        <v>0</v>
      </c>
      <c r="G114" s="3">
        <f>'[1]Post Avails'!G114</f>
        <v>0</v>
      </c>
      <c r="H114" s="3">
        <f>'[1]Post Avails'!H114</f>
        <v>0</v>
      </c>
      <c r="I114" s="3">
        <f>'[1]Post Avails'!I114</f>
        <v>0</v>
      </c>
      <c r="J114" s="31">
        <f>'[1]Post Avails'!M114</f>
        <v>0</v>
      </c>
      <c r="K114" s="31">
        <f>'[1]Post Avails'!N114</f>
        <v>0</v>
      </c>
      <c r="L114" s="17">
        <f>'[1]Post Avails'!O114</f>
        <v>0</v>
      </c>
      <c r="M114" s="17">
        <f>'[1]Post Avails'!P114</f>
        <v>0</v>
      </c>
      <c r="N114" s="17">
        <f>'[1]Post Avails'!Q114</f>
        <v>0</v>
      </c>
      <c r="O114" s="33" t="str">
        <f>IF('[1]Post Avails'!T114&gt;30,"Available","Sold Out")</f>
        <v>Sold Out</v>
      </c>
      <c r="P114" s="39">
        <f t="shared" si="3"/>
        <v>0</v>
      </c>
      <c r="Q114" s="46" t="str">
        <f>'[1]Variety Info'!C114</f>
        <v>Yellow</v>
      </c>
      <c r="R114" s="46" t="str">
        <f>'[1]Variety Info'!D114</f>
        <v>1-2" (3-5cm)</v>
      </c>
      <c r="S114" s="46" t="str">
        <f>'[1]Variety Info'!E114</f>
        <v>May - June</v>
      </c>
      <c r="T114" s="46" t="str">
        <f>'[1]Variety Info'!F114</f>
        <v>6.5-10' (2-3m)</v>
      </c>
      <c r="U114" s="46" t="str">
        <f>'[1]Variety Info'!G114</f>
        <v>A</v>
      </c>
      <c r="V114" s="46">
        <f>'[1]Variety Info'!H114</f>
        <v>6</v>
      </c>
      <c r="W114" s="46" t="str">
        <f>'[1]Variety Info'!I114</f>
        <v>Yes</v>
      </c>
      <c r="X114" s="46">
        <f>'[1]Variety Info'!J114</f>
        <v>0</v>
      </c>
      <c r="Y114" s="46">
        <f>'[1]Variety Info'!K114</f>
        <v>0</v>
      </c>
      <c r="Z114" s="46">
        <f>'[1]Variety Info'!L114</f>
        <v>0</v>
      </c>
    </row>
    <row r="115" spans="2:26" ht="15.75" customHeight="1" x14ac:dyDescent="0.25">
      <c r="B115" s="1" t="str">
        <f>'[1]60mm'!B115</f>
        <v>Clematis Little Lemon</v>
      </c>
      <c r="C115" s="15"/>
      <c r="D115" s="16"/>
      <c r="E115" s="17">
        <f>'[1]Post Avails'!C115</f>
        <v>0</v>
      </c>
      <c r="F115" s="17">
        <f>'[1]Post Avails'!D115</f>
        <v>0</v>
      </c>
      <c r="G115" s="3">
        <f>'[1]Post Avails'!G115</f>
        <v>284.58450999999991</v>
      </c>
      <c r="H115" s="3">
        <f>'[1]Post Avails'!H115</f>
        <v>0</v>
      </c>
      <c r="I115" s="3">
        <f>'[1]Post Avails'!I115</f>
        <v>0</v>
      </c>
      <c r="J115" s="31">
        <f>'[1]Post Avails'!M115</f>
        <v>0</v>
      </c>
      <c r="K115" s="31">
        <f>'[1]Post Avails'!N115</f>
        <v>0</v>
      </c>
      <c r="L115" s="17">
        <f>'[1]Post Avails'!O115</f>
        <v>0</v>
      </c>
      <c r="M115" s="17">
        <f>'[1]Post Avails'!P115</f>
        <v>0</v>
      </c>
      <c r="N115" s="17">
        <f>'[1]Post Avails'!Q115</f>
        <v>0</v>
      </c>
      <c r="O115" s="33" t="str">
        <f>IF('[1]Post Avails'!T115&gt;30,"Available","Sold Out")</f>
        <v>Sold Out</v>
      </c>
      <c r="P115" s="39">
        <f t="shared" si="3"/>
        <v>284.58450999999991</v>
      </c>
      <c r="Q115" s="46">
        <f>'[1]Variety Info'!C115</f>
        <v>0</v>
      </c>
      <c r="R115" s="46">
        <f>'[1]Variety Info'!D115</f>
        <v>0</v>
      </c>
      <c r="S115" s="46">
        <f>'[1]Variety Info'!E115</f>
        <v>0</v>
      </c>
      <c r="T115" s="46">
        <f>'[1]Variety Info'!F115</f>
        <v>0</v>
      </c>
      <c r="U115" s="46">
        <f>'[1]Variety Info'!G115</f>
        <v>0</v>
      </c>
      <c r="V115" s="46">
        <f>'[1]Variety Info'!H115</f>
        <v>0</v>
      </c>
      <c r="W115" s="46">
        <f>'[1]Variety Info'!I115</f>
        <v>0</v>
      </c>
      <c r="X115" s="46">
        <f>'[1]Variety Info'!J115</f>
        <v>0</v>
      </c>
      <c r="Y115" s="46">
        <f>'[1]Variety Info'!K115</f>
        <v>0</v>
      </c>
      <c r="Z115" s="46">
        <f>'[1]Variety Info'!L115</f>
        <v>0</v>
      </c>
    </row>
    <row r="116" spans="2:26" ht="15.75" customHeight="1" x14ac:dyDescent="0.25">
      <c r="B116" s="1" t="str">
        <f>'[1]60mm'!B116</f>
        <v>Clematis Lincoln Star</v>
      </c>
      <c r="C116" s="15"/>
      <c r="D116" s="16"/>
      <c r="E116" s="17">
        <f>'[1]Post Avails'!C116</f>
        <v>0</v>
      </c>
      <c r="F116" s="17">
        <f>'[1]Post Avails'!D116</f>
        <v>123</v>
      </c>
      <c r="G116" s="3">
        <f>'[1]Post Avails'!G116</f>
        <v>503.86</v>
      </c>
      <c r="H116" s="3">
        <f>'[1]Post Avails'!H116</f>
        <v>192.00880000000006</v>
      </c>
      <c r="I116" s="3">
        <f>'[1]Post Avails'!I116</f>
        <v>192.00880000000006</v>
      </c>
      <c r="J116" s="31">
        <f>'[1]Post Avails'!M116</f>
        <v>0</v>
      </c>
      <c r="K116" s="31">
        <f>'[1]Post Avails'!N116</f>
        <v>0</v>
      </c>
      <c r="L116" s="17">
        <f>'[1]Post Avails'!O116</f>
        <v>0</v>
      </c>
      <c r="M116" s="17">
        <f>'[1]Post Avails'!P116</f>
        <v>0</v>
      </c>
      <c r="N116" s="17">
        <f>'[1]Post Avails'!Q116</f>
        <v>0</v>
      </c>
      <c r="O116" s="33" t="str">
        <f>IF('[1]Post Avails'!T116&gt;30,"Available","Sold Out")</f>
        <v>Sold Out</v>
      </c>
      <c r="P116" s="39">
        <f t="shared" si="3"/>
        <v>1010.8776000000001</v>
      </c>
      <c r="Q116" s="46" t="str">
        <f>'[1]Variety Info'!C116</f>
        <v>Bi-Color</v>
      </c>
      <c r="R116" s="46" t="str">
        <f>'[1]Variety Info'!D116</f>
        <v>6-8" (15-20cm)</v>
      </c>
      <c r="S116" s="46" t="str">
        <f>'[1]Variety Info'!E116</f>
        <v>May, June &amp; Sept</v>
      </c>
      <c r="T116" s="46" t="str">
        <f>'[1]Variety Info'!F116</f>
        <v>6-9' (2-3m)</v>
      </c>
      <c r="U116" s="46" t="str">
        <f>'[1]Variety Info'!G116</f>
        <v>B1</v>
      </c>
      <c r="V116" s="46">
        <f>'[1]Variety Info'!H116</f>
        <v>4</v>
      </c>
      <c r="W116" s="46" t="str">
        <f>'[1]Variety Info'!I116</f>
        <v>Yes</v>
      </c>
      <c r="X116" s="46">
        <f>'[1]Variety Info'!J116</f>
        <v>0</v>
      </c>
      <c r="Y116" s="46">
        <f>'[1]Variety Info'!K116</f>
        <v>0</v>
      </c>
      <c r="Z116" s="46">
        <f>'[1]Variety Info'!L116</f>
        <v>0</v>
      </c>
    </row>
    <row r="117" spans="2:26" ht="15.75" customHeight="1" x14ac:dyDescent="0.25">
      <c r="B117" s="1" t="str">
        <f>'[1]60mm'!B117</f>
        <v>Clematis LOLA</v>
      </c>
      <c r="C117" s="15"/>
      <c r="D117" s="18"/>
      <c r="E117" s="17">
        <f>'[1]Post Avails'!C117</f>
        <v>0</v>
      </c>
      <c r="F117" s="17">
        <f>'[1]Post Avails'!D117</f>
        <v>0</v>
      </c>
      <c r="G117" s="3">
        <f>'[1]Post Avails'!G117</f>
        <v>534.52</v>
      </c>
      <c r="H117" s="3">
        <f>'[1]Post Avails'!H117</f>
        <v>534.52</v>
      </c>
      <c r="I117" s="3">
        <f>'[1]Post Avails'!I117</f>
        <v>534.52</v>
      </c>
      <c r="J117" s="31">
        <f>'[1]Post Avails'!M117</f>
        <v>0</v>
      </c>
      <c r="K117" s="31">
        <f>'[1]Post Avails'!N117</f>
        <v>0</v>
      </c>
      <c r="L117" s="17">
        <f>'[1]Post Avails'!O117</f>
        <v>0</v>
      </c>
      <c r="M117" s="17">
        <f>'[1]Post Avails'!P117</f>
        <v>0</v>
      </c>
      <c r="N117" s="17">
        <f>'[1]Post Avails'!Q117</f>
        <v>0</v>
      </c>
      <c r="O117" s="33" t="str">
        <f>IF('[1]Post Avails'!T117&gt;30,"Available","Sold Out")</f>
        <v>Sold Out</v>
      </c>
      <c r="P117" s="39">
        <f t="shared" si="3"/>
        <v>1603.56</v>
      </c>
      <c r="Q117" s="46">
        <f>'[1]Variety Info'!C117</f>
        <v>0</v>
      </c>
      <c r="R117" s="46">
        <f>'[1]Variety Info'!D117</f>
        <v>0</v>
      </c>
      <c r="S117" s="46">
        <f>'[1]Variety Info'!E117</f>
        <v>0</v>
      </c>
      <c r="T117" s="46">
        <f>'[1]Variety Info'!F117</f>
        <v>0</v>
      </c>
      <c r="U117" s="46">
        <f>'[1]Variety Info'!G117</f>
        <v>0</v>
      </c>
      <c r="V117" s="46">
        <f>'[1]Variety Info'!H117</f>
        <v>0</v>
      </c>
      <c r="W117" s="46">
        <f>'[1]Variety Info'!I117</f>
        <v>0</v>
      </c>
      <c r="X117" s="46">
        <f>'[1]Variety Info'!J117</f>
        <v>0</v>
      </c>
      <c r="Y117" s="46">
        <f>'[1]Variety Info'!K117</f>
        <v>0</v>
      </c>
      <c r="Z117" s="46">
        <f>'[1]Variety Info'!L117</f>
        <v>0</v>
      </c>
    </row>
    <row r="118" spans="2:26" ht="15.75" hidden="1" customHeight="1" x14ac:dyDescent="0.25">
      <c r="B118" s="1" t="str">
        <f>'[1]60mm'!B118</f>
        <v>Clematis Lord Nevill</v>
      </c>
      <c r="C118" s="15"/>
      <c r="D118" s="16"/>
      <c r="E118" s="17">
        <f>'[1]Post Avails'!C118</f>
        <v>0</v>
      </c>
      <c r="F118" s="17">
        <f>'[1]Post Avails'!D118</f>
        <v>0</v>
      </c>
      <c r="G118" s="3">
        <f>'[1]Post Avails'!G118</f>
        <v>0</v>
      </c>
      <c r="H118" s="3">
        <f>'[1]Post Avails'!H118</f>
        <v>0</v>
      </c>
      <c r="I118" s="3">
        <f>'[1]Post Avails'!I118</f>
        <v>0</v>
      </c>
      <c r="J118" s="31">
        <f>'[1]Post Avails'!M118</f>
        <v>0</v>
      </c>
      <c r="K118" s="31">
        <f>'[1]Post Avails'!N118</f>
        <v>0</v>
      </c>
      <c r="L118" s="17">
        <f>'[1]Post Avails'!O118</f>
        <v>0</v>
      </c>
      <c r="M118" s="17">
        <f>'[1]Post Avails'!P118</f>
        <v>0</v>
      </c>
      <c r="N118" s="17">
        <f>'[1]Post Avails'!Q118</f>
        <v>0</v>
      </c>
      <c r="O118" s="33" t="str">
        <f>IF('[1]Post Avails'!T118&gt;30,"Available","Sold Out")</f>
        <v>Available</v>
      </c>
      <c r="P118" s="39">
        <f t="shared" si="3"/>
        <v>1</v>
      </c>
      <c r="Q118" s="46" t="str">
        <f>'[1]Variety Info'!C118</f>
        <v>Blue</v>
      </c>
      <c r="R118" s="46" t="str">
        <f>'[1]Variety Info'!D118</f>
        <v>6-8" (15-20cm)</v>
      </c>
      <c r="S118" s="46" t="str">
        <f>'[1]Variety Info'!E118</f>
        <v>May, June &amp; Sept</v>
      </c>
      <c r="T118" s="46" t="str">
        <f>'[1]Variety Info'!F118</f>
        <v>6-9' (2-3m)</v>
      </c>
      <c r="U118" s="46" t="str">
        <f>'[1]Variety Info'!G118</f>
        <v>B1</v>
      </c>
      <c r="V118" s="46">
        <f>'[1]Variety Info'!H118</f>
        <v>4</v>
      </c>
      <c r="W118" s="46" t="str">
        <f>'[1]Variety Info'!I118</f>
        <v>Yes</v>
      </c>
      <c r="X118" s="46">
        <f>'[1]Variety Info'!J118</f>
        <v>0</v>
      </c>
      <c r="Y118" s="46">
        <f>'[1]Variety Info'!K118</f>
        <v>0</v>
      </c>
      <c r="Z118" s="46">
        <f>'[1]Variety Info'!L118</f>
        <v>0</v>
      </c>
    </row>
    <row r="119" spans="2:26" ht="15.75" customHeight="1" x14ac:dyDescent="0.25">
      <c r="B119" s="1" t="str">
        <f>'[1]60mm'!B119</f>
        <v>Clematis Louise Row</v>
      </c>
      <c r="C119" s="15"/>
      <c r="D119" s="18"/>
      <c r="E119" s="17">
        <f>'[1]Post Avails'!C119</f>
        <v>273</v>
      </c>
      <c r="F119" s="17">
        <f>'[1]Post Avails'!D119</f>
        <v>252</v>
      </c>
      <c r="G119" s="3">
        <f>'[1]Post Avails'!G119</f>
        <v>61.946430843373037</v>
      </c>
      <c r="H119" s="3">
        <f>'[1]Post Avails'!H119</f>
        <v>1734.3549545462729</v>
      </c>
      <c r="I119" s="3">
        <f>'[1]Post Avails'!I119</f>
        <v>1734.3549545462729</v>
      </c>
      <c r="J119" s="31">
        <f>'[1]Post Avails'!M119</f>
        <v>32.4</v>
      </c>
      <c r="K119" s="31">
        <f>'[1]Post Avails'!N119</f>
        <v>0</v>
      </c>
      <c r="L119" s="17">
        <f>'[1]Post Avails'!O119</f>
        <v>0</v>
      </c>
      <c r="M119" s="17">
        <f>'[1]Post Avails'!P119</f>
        <v>0</v>
      </c>
      <c r="N119" s="17">
        <f>'[1]Post Avails'!Q119</f>
        <v>0</v>
      </c>
      <c r="O119" s="33" t="str">
        <f>IF('[1]Post Avails'!T119&gt;30,"Available","Sold Out")</f>
        <v>Available</v>
      </c>
      <c r="P119" s="39">
        <f t="shared" si="3"/>
        <v>4089.0563399359189</v>
      </c>
      <c r="Q119" s="46" t="str">
        <f>'[1]Variety Info'!C119</f>
        <v>Pink</v>
      </c>
      <c r="R119" s="46" t="str">
        <f>'[1]Variety Info'!D119</f>
        <v>4-6" (10-15cm)</v>
      </c>
      <c r="S119" s="46" t="str">
        <f>'[1]Variety Info'!E119</f>
        <v>May, June &amp; Sept</v>
      </c>
      <c r="T119" s="46" t="str">
        <f>'[1]Variety Info'!F119</f>
        <v>6-9' (2-3m)</v>
      </c>
      <c r="U119" s="46" t="str">
        <f>'[1]Variety Info'!G119</f>
        <v>B1</v>
      </c>
      <c r="V119" s="46">
        <f>'[1]Variety Info'!H119</f>
        <v>4</v>
      </c>
      <c r="W119" s="46" t="str">
        <f>'[1]Variety Info'!I119</f>
        <v>Yes</v>
      </c>
      <c r="X119" s="46">
        <f>'[1]Variety Info'!J119</f>
        <v>0</v>
      </c>
      <c r="Y119" s="46">
        <f>'[1]Variety Info'!K119</f>
        <v>0</v>
      </c>
      <c r="Z119" s="46">
        <f>'[1]Variety Info'!L119</f>
        <v>0</v>
      </c>
    </row>
    <row r="120" spans="2:26" ht="15.75" customHeight="1" x14ac:dyDescent="0.25">
      <c r="B120" s="1" t="str">
        <f>'[1]60mm'!B120</f>
        <v>Clematis Macropetala Blue Bird</v>
      </c>
      <c r="C120" s="15"/>
      <c r="D120" s="18"/>
      <c r="E120" s="17">
        <f>'[1]Post Avails'!C120</f>
        <v>0</v>
      </c>
      <c r="F120" s="17">
        <f>'[1]Post Avails'!D120</f>
        <v>0</v>
      </c>
      <c r="G120" s="3">
        <f>'[1]Post Avails'!G120</f>
        <v>69.039999999999964</v>
      </c>
      <c r="H120" s="3">
        <f>'[1]Post Avails'!H120</f>
        <v>381.24285714285708</v>
      </c>
      <c r="I120" s="3">
        <f>'[1]Post Avails'!I120</f>
        <v>591.22282857142841</v>
      </c>
      <c r="J120" s="31">
        <f>'[1]Post Avails'!M120</f>
        <v>0</v>
      </c>
      <c r="K120" s="31">
        <f>'[1]Post Avails'!N120</f>
        <v>0</v>
      </c>
      <c r="L120" s="17">
        <f>'[1]Post Avails'!O120</f>
        <v>0</v>
      </c>
      <c r="M120" s="17">
        <f>'[1]Post Avails'!P120</f>
        <v>0</v>
      </c>
      <c r="N120" s="17">
        <f>'[1]Post Avails'!Q120</f>
        <v>0</v>
      </c>
      <c r="O120" s="33" t="str">
        <f>IF('[1]Post Avails'!T120&gt;30,"Available","Sold Out")</f>
        <v>Available</v>
      </c>
      <c r="P120" s="39">
        <f t="shared" si="3"/>
        <v>1042.5056857142854</v>
      </c>
      <c r="Q120" s="46" t="str">
        <f>'[1]Variety Info'!C120</f>
        <v>Blue</v>
      </c>
      <c r="R120" s="46" t="str">
        <f>'[1]Variety Info'!D120</f>
        <v>2-3" (5-8cm)</v>
      </c>
      <c r="S120" s="46" t="str">
        <f>'[1]Variety Info'!E120</f>
        <v>April - May</v>
      </c>
      <c r="T120" s="46" t="str">
        <f>'[1]Variety Info'!F120</f>
        <v>8-12' (3-4m)</v>
      </c>
      <c r="U120" s="46" t="str">
        <f>'[1]Variety Info'!G120</f>
        <v>A</v>
      </c>
      <c r="V120" s="46">
        <f>'[1]Variety Info'!H120</f>
        <v>3</v>
      </c>
      <c r="W120" s="46">
        <f>'[1]Variety Info'!I120</f>
        <v>0</v>
      </c>
      <c r="X120" s="46">
        <f>'[1]Variety Info'!J120</f>
        <v>0</v>
      </c>
      <c r="Y120" s="46">
        <f>'[1]Variety Info'!K120</f>
        <v>0</v>
      </c>
      <c r="Z120" s="46" t="str">
        <f>'[1]Variety Info'!L120</f>
        <v>Yes</v>
      </c>
    </row>
    <row r="121" spans="2:26" ht="15.75" hidden="1" customHeight="1" x14ac:dyDescent="0.25">
      <c r="B121" s="1" t="str">
        <f>'[1]60mm'!B121</f>
        <v>Clematis Macropetala Jan Lindmark</v>
      </c>
      <c r="C121" s="15"/>
      <c r="D121" s="18"/>
      <c r="E121" s="17">
        <f>'[1]Post Avails'!C121</f>
        <v>0</v>
      </c>
      <c r="F121" s="17">
        <f>'[1]Post Avails'!D121</f>
        <v>0</v>
      </c>
      <c r="G121" s="3">
        <f>'[1]Post Avails'!G121</f>
        <v>0</v>
      </c>
      <c r="H121" s="3">
        <f>'[1]Post Avails'!H121</f>
        <v>0</v>
      </c>
      <c r="I121" s="3">
        <f>'[1]Post Avails'!I121</f>
        <v>0</v>
      </c>
      <c r="J121" s="31">
        <f>'[1]Post Avails'!M121</f>
        <v>0</v>
      </c>
      <c r="K121" s="31">
        <f>'[1]Post Avails'!N121</f>
        <v>0</v>
      </c>
      <c r="L121" s="17">
        <f>'[1]Post Avails'!O121</f>
        <v>0</v>
      </c>
      <c r="M121" s="17">
        <f>'[1]Post Avails'!P121</f>
        <v>0</v>
      </c>
      <c r="N121" s="17">
        <f>'[1]Post Avails'!Q121</f>
        <v>0</v>
      </c>
      <c r="O121" s="33" t="str">
        <f>IF('[1]Post Avails'!T121&gt;30,"Available","Sold Out")</f>
        <v>Sold Out</v>
      </c>
      <c r="P121" s="39">
        <f t="shared" si="3"/>
        <v>0</v>
      </c>
      <c r="Q121" s="46" t="str">
        <f>'[1]Variety Info'!C121</f>
        <v>Purple</v>
      </c>
      <c r="R121" s="46" t="str">
        <f>'[1]Variety Info'!D121</f>
        <v>2-3" (5-8cm)</v>
      </c>
      <c r="S121" s="46" t="str">
        <f>'[1]Variety Info'!E121</f>
        <v>April - May</v>
      </c>
      <c r="T121" s="46" t="str">
        <f>'[1]Variety Info'!F121</f>
        <v>8-12' (3-4m)</v>
      </c>
      <c r="U121" s="46" t="str">
        <f>'[1]Variety Info'!G121</f>
        <v>A</v>
      </c>
      <c r="V121" s="46">
        <f>'[1]Variety Info'!H121</f>
        <v>3</v>
      </c>
      <c r="W121" s="46">
        <f>'[1]Variety Info'!I121</f>
        <v>0</v>
      </c>
      <c r="X121" s="46">
        <f>'[1]Variety Info'!J121</f>
        <v>0</v>
      </c>
      <c r="Y121" s="46">
        <f>'[1]Variety Info'!K121</f>
        <v>0</v>
      </c>
      <c r="Z121" s="46" t="str">
        <f>'[1]Variety Info'!L121</f>
        <v>Yes</v>
      </c>
    </row>
    <row r="122" spans="2:26" ht="15.75" customHeight="1" x14ac:dyDescent="0.25">
      <c r="B122" s="1" t="str">
        <f>'[1]60mm'!B122</f>
        <v>Clematis Macropetala Lagoon</v>
      </c>
      <c r="C122" s="15"/>
      <c r="D122" s="16"/>
      <c r="E122" s="17">
        <f>'[1]Post Avails'!C122</f>
        <v>0</v>
      </c>
      <c r="F122" s="17">
        <f>'[1]Post Avails'!D122</f>
        <v>0</v>
      </c>
      <c r="G122" s="3">
        <f>'[1]Post Avails'!G122</f>
        <v>0</v>
      </c>
      <c r="H122" s="3">
        <f>'[1]Post Avails'!H122</f>
        <v>145.8291428571429</v>
      </c>
      <c r="I122" s="3">
        <f>'[1]Post Avails'!I122</f>
        <v>145.8291428571429</v>
      </c>
      <c r="J122" s="31">
        <f>'[1]Post Avails'!M122</f>
        <v>0</v>
      </c>
      <c r="K122" s="31">
        <f>'[1]Post Avails'!N122</f>
        <v>0</v>
      </c>
      <c r="L122" s="17">
        <f>'[1]Post Avails'!O122</f>
        <v>0</v>
      </c>
      <c r="M122" s="17">
        <f>'[1]Post Avails'!P122</f>
        <v>0</v>
      </c>
      <c r="N122" s="17">
        <f>'[1]Post Avails'!Q122</f>
        <v>0</v>
      </c>
      <c r="O122" s="33" t="str">
        <f>IF('[1]Post Avails'!T122&gt;30,"Available","Sold Out")</f>
        <v>Sold Out</v>
      </c>
      <c r="P122" s="39">
        <f t="shared" si="3"/>
        <v>291.6582857142858</v>
      </c>
      <c r="Q122" s="46" t="str">
        <f>'[1]Variety Info'!C122</f>
        <v>Blue</v>
      </c>
      <c r="R122" s="46" t="str">
        <f>'[1]Variety Info'!D122</f>
        <v>2-3" (5-8cm)</v>
      </c>
      <c r="S122" s="46" t="str">
        <f>'[1]Variety Info'!E122</f>
        <v>April - May</v>
      </c>
      <c r="T122" s="46" t="str">
        <f>'[1]Variety Info'!F122</f>
        <v>8-12' (3-4m)</v>
      </c>
      <c r="U122" s="46" t="str">
        <f>'[1]Variety Info'!G122</f>
        <v>A</v>
      </c>
      <c r="V122" s="46">
        <f>'[1]Variety Info'!H122</f>
        <v>3</v>
      </c>
      <c r="W122" s="46">
        <f>'[1]Variety Info'!I122</f>
        <v>0</v>
      </c>
      <c r="X122" s="46">
        <f>'[1]Variety Info'!J122</f>
        <v>0</v>
      </c>
      <c r="Y122" s="46">
        <f>'[1]Variety Info'!K122</f>
        <v>0</v>
      </c>
      <c r="Z122" s="46" t="str">
        <f>'[1]Variety Info'!L122</f>
        <v>Yes</v>
      </c>
    </row>
    <row r="123" spans="2:26" ht="15.75" hidden="1" customHeight="1" x14ac:dyDescent="0.25">
      <c r="B123" s="1" t="str">
        <f>'[1]60mm'!B123</f>
        <v>Clematis Macropetala Maidwell Hall</v>
      </c>
      <c r="C123" s="15"/>
      <c r="D123" s="16"/>
      <c r="E123" s="17">
        <f>'[1]Post Avails'!C123</f>
        <v>0</v>
      </c>
      <c r="F123" s="17">
        <f>'[1]Post Avails'!D123</f>
        <v>0</v>
      </c>
      <c r="G123" s="3">
        <f>'[1]Post Avails'!G123</f>
        <v>0</v>
      </c>
      <c r="H123" s="3">
        <f>'[1]Post Avails'!H123</f>
        <v>0</v>
      </c>
      <c r="I123" s="3">
        <f>'[1]Post Avails'!I123</f>
        <v>0</v>
      </c>
      <c r="J123" s="31">
        <f>'[1]Post Avails'!M123</f>
        <v>0</v>
      </c>
      <c r="K123" s="31">
        <f>'[1]Post Avails'!N123</f>
        <v>0</v>
      </c>
      <c r="L123" s="17">
        <f>'[1]Post Avails'!O123</f>
        <v>0</v>
      </c>
      <c r="M123" s="17">
        <f>'[1]Post Avails'!P123</f>
        <v>0</v>
      </c>
      <c r="N123" s="17">
        <f>'[1]Post Avails'!Q123</f>
        <v>0</v>
      </c>
      <c r="O123" s="33" t="str">
        <f>IF('[1]Post Avails'!T123&gt;30,"Available","Sold Out")</f>
        <v>Available</v>
      </c>
      <c r="P123" s="39">
        <f t="shared" si="3"/>
        <v>1</v>
      </c>
      <c r="Q123" s="46" t="str">
        <f>'[1]Variety Info'!C123</f>
        <v>Blue</v>
      </c>
      <c r="R123" s="46" t="str">
        <f>'[1]Variety Info'!D123</f>
        <v>2-3" (5-8cm)</v>
      </c>
      <c r="S123" s="46" t="str">
        <f>'[1]Variety Info'!E123</f>
        <v>April - May</v>
      </c>
      <c r="T123" s="46" t="str">
        <f>'[1]Variety Info'!F123</f>
        <v>8-12' (3-4m)</v>
      </c>
      <c r="U123" s="46" t="str">
        <f>'[1]Variety Info'!G123</f>
        <v>A</v>
      </c>
      <c r="V123" s="46">
        <f>'[1]Variety Info'!H123</f>
        <v>3</v>
      </c>
      <c r="W123" s="46">
        <f>'[1]Variety Info'!I123</f>
        <v>0</v>
      </c>
      <c r="X123" s="46">
        <f>'[1]Variety Info'!J123</f>
        <v>0</v>
      </c>
      <c r="Y123" s="46">
        <f>'[1]Variety Info'!K123</f>
        <v>0</v>
      </c>
      <c r="Z123" s="46" t="str">
        <f>'[1]Variety Info'!L123</f>
        <v>Yes</v>
      </c>
    </row>
    <row r="124" spans="2:26" ht="15.75" hidden="1" customHeight="1" x14ac:dyDescent="0.25">
      <c r="B124" s="1" t="str">
        <f>'[1]60mm'!B124</f>
        <v>Clematis Macropetala Markham Pink</v>
      </c>
      <c r="C124" s="15"/>
      <c r="D124" s="16"/>
      <c r="E124" s="17">
        <f>'[1]Post Avails'!C124</f>
        <v>0</v>
      </c>
      <c r="F124" s="17">
        <f>'[1]Post Avails'!D124</f>
        <v>0</v>
      </c>
      <c r="G124" s="3">
        <f>'[1]Post Avails'!G124</f>
        <v>0</v>
      </c>
      <c r="H124" s="3">
        <f>'[1]Post Avails'!H124</f>
        <v>0</v>
      </c>
      <c r="I124" s="3">
        <f>'[1]Post Avails'!I124</f>
        <v>0</v>
      </c>
      <c r="J124" s="31">
        <f>'[1]Post Avails'!M124</f>
        <v>0</v>
      </c>
      <c r="K124" s="31">
        <f>'[1]Post Avails'!N124</f>
        <v>0</v>
      </c>
      <c r="L124" s="17">
        <f>'[1]Post Avails'!O124</f>
        <v>0</v>
      </c>
      <c r="M124" s="17">
        <f>'[1]Post Avails'!P124</f>
        <v>0</v>
      </c>
      <c r="N124" s="17">
        <f>'[1]Post Avails'!Q124</f>
        <v>0</v>
      </c>
      <c r="O124" s="33" t="str">
        <f>IF('[1]Post Avails'!T124&gt;30,"Available","Sold Out")</f>
        <v>Sold Out</v>
      </c>
      <c r="P124" s="39">
        <f t="shared" si="3"/>
        <v>0</v>
      </c>
      <c r="Q124" s="46" t="str">
        <f>'[1]Variety Info'!C124</f>
        <v>Pink</v>
      </c>
      <c r="R124" s="46" t="str">
        <f>'[1]Variety Info'!D124</f>
        <v>2-3" (5-8cm)</v>
      </c>
      <c r="S124" s="46" t="str">
        <f>'[1]Variety Info'!E124</f>
        <v>April - May</v>
      </c>
      <c r="T124" s="46" t="str">
        <f>'[1]Variety Info'!F124</f>
        <v>8-12' (3-4m)</v>
      </c>
      <c r="U124" s="46" t="str">
        <f>'[1]Variety Info'!G124</f>
        <v>A</v>
      </c>
      <c r="V124" s="46">
        <f>'[1]Variety Info'!H124</f>
        <v>3</v>
      </c>
      <c r="W124" s="46">
        <f>'[1]Variety Info'!I124</f>
        <v>0</v>
      </c>
      <c r="X124" s="46">
        <f>'[1]Variety Info'!J124</f>
        <v>0</v>
      </c>
      <c r="Y124" s="46">
        <f>'[1]Variety Info'!K124</f>
        <v>0</v>
      </c>
      <c r="Z124" s="46" t="str">
        <f>'[1]Variety Info'!L124</f>
        <v>Yes</v>
      </c>
    </row>
    <row r="125" spans="2:26" ht="15.75" hidden="1" customHeight="1" x14ac:dyDescent="0.25">
      <c r="B125" s="1" t="str">
        <f>'[1]60mm'!B125</f>
        <v>Clematis Macropetala Rosy O'Grady</v>
      </c>
      <c r="C125" s="15"/>
      <c r="D125" s="18"/>
      <c r="E125" s="17">
        <f>'[1]Post Avails'!C125</f>
        <v>0</v>
      </c>
      <c r="F125" s="17">
        <f>'[1]Post Avails'!D125</f>
        <v>0</v>
      </c>
      <c r="G125" s="3">
        <f>'[1]Post Avails'!G125</f>
        <v>0</v>
      </c>
      <c r="H125" s="3">
        <f>'[1]Post Avails'!H125</f>
        <v>0</v>
      </c>
      <c r="I125" s="3">
        <f>'[1]Post Avails'!I125</f>
        <v>0</v>
      </c>
      <c r="J125" s="31">
        <f>'[1]Post Avails'!M125</f>
        <v>0</v>
      </c>
      <c r="K125" s="31">
        <f>'[1]Post Avails'!N125</f>
        <v>0</v>
      </c>
      <c r="L125" s="17">
        <f>'[1]Post Avails'!O125</f>
        <v>0</v>
      </c>
      <c r="M125" s="17">
        <f>'[1]Post Avails'!P125</f>
        <v>0</v>
      </c>
      <c r="N125" s="17">
        <f>'[1]Post Avails'!Q125</f>
        <v>0</v>
      </c>
      <c r="O125" s="33" t="str">
        <f>IF('[1]Post Avails'!T125&gt;30,"Available","Sold Out")</f>
        <v>Sold Out</v>
      </c>
      <c r="P125" s="39">
        <f t="shared" si="3"/>
        <v>0</v>
      </c>
      <c r="Q125" s="46" t="str">
        <f>'[1]Variety Info'!C125</f>
        <v>Pink</v>
      </c>
      <c r="R125" s="46" t="str">
        <f>'[1]Variety Info'!D125</f>
        <v>2-3" (5-8cm)</v>
      </c>
      <c r="S125" s="46" t="str">
        <f>'[1]Variety Info'!E125</f>
        <v>April - May</v>
      </c>
      <c r="T125" s="46" t="str">
        <f>'[1]Variety Info'!F125</f>
        <v>8-12' (3-4m)</v>
      </c>
      <c r="U125" s="46" t="str">
        <f>'[1]Variety Info'!G125</f>
        <v>A</v>
      </c>
      <c r="V125" s="46">
        <f>'[1]Variety Info'!H125</f>
        <v>3</v>
      </c>
      <c r="W125" s="46">
        <f>'[1]Variety Info'!I125</f>
        <v>0</v>
      </c>
      <c r="X125" s="46">
        <f>'[1]Variety Info'!J125</f>
        <v>0</v>
      </c>
      <c r="Y125" s="46">
        <f>'[1]Variety Info'!K125</f>
        <v>0</v>
      </c>
      <c r="Z125" s="46" t="str">
        <f>'[1]Variety Info'!L125</f>
        <v>Yes</v>
      </c>
    </row>
    <row r="126" spans="2:26" ht="15.75" hidden="1" customHeight="1" x14ac:dyDescent="0.25">
      <c r="B126" s="1" t="str">
        <f>'[1]60mm'!B126</f>
        <v>Clematis Macropetala White Swan</v>
      </c>
      <c r="C126" s="15"/>
      <c r="D126" s="16"/>
      <c r="E126" s="17">
        <f>'[1]Post Avails'!C126</f>
        <v>0</v>
      </c>
      <c r="F126" s="17">
        <f>'[1]Post Avails'!D126</f>
        <v>0</v>
      </c>
      <c r="G126" s="3">
        <f>'[1]Post Avails'!G126</f>
        <v>0</v>
      </c>
      <c r="H126" s="3">
        <f>'[1]Post Avails'!H126</f>
        <v>0</v>
      </c>
      <c r="I126" s="3">
        <f>'[1]Post Avails'!I126</f>
        <v>0</v>
      </c>
      <c r="J126" s="31">
        <f>'[1]Post Avails'!M126</f>
        <v>0</v>
      </c>
      <c r="K126" s="31">
        <f>'[1]Post Avails'!N126</f>
        <v>0</v>
      </c>
      <c r="L126" s="17">
        <f>'[1]Post Avails'!O126</f>
        <v>0</v>
      </c>
      <c r="M126" s="17">
        <f>'[1]Post Avails'!P126</f>
        <v>0</v>
      </c>
      <c r="N126" s="17">
        <f>'[1]Post Avails'!Q126</f>
        <v>0</v>
      </c>
      <c r="O126" s="33" t="str">
        <f>IF('[1]Post Avails'!T126&gt;30,"Available","Sold Out")</f>
        <v>Sold Out</v>
      </c>
      <c r="P126" s="39">
        <f t="shared" si="3"/>
        <v>0</v>
      </c>
      <c r="Q126" s="46" t="str">
        <f>'[1]Variety Info'!C126</f>
        <v>White</v>
      </c>
      <c r="R126" s="46" t="str">
        <f>'[1]Variety Info'!D126</f>
        <v>2-3" (5-8cm)</v>
      </c>
      <c r="S126" s="46" t="str">
        <f>'[1]Variety Info'!E126</f>
        <v>April - May</v>
      </c>
      <c r="T126" s="46" t="str">
        <f>'[1]Variety Info'!F126</f>
        <v>8-12' (3-4m)</v>
      </c>
      <c r="U126" s="46" t="str">
        <f>'[1]Variety Info'!G126</f>
        <v>A</v>
      </c>
      <c r="V126" s="46">
        <f>'[1]Variety Info'!H126</f>
        <v>3</v>
      </c>
      <c r="W126" s="46">
        <f>'[1]Variety Info'!I126</f>
        <v>0</v>
      </c>
      <c r="X126" s="46">
        <f>'[1]Variety Info'!J126</f>
        <v>0</v>
      </c>
      <c r="Y126" s="46">
        <f>'[1]Variety Info'!K126</f>
        <v>0</v>
      </c>
      <c r="Z126" s="46" t="str">
        <f>'[1]Variety Info'!L126</f>
        <v>Yes</v>
      </c>
    </row>
    <row r="127" spans="2:26" ht="15.75" customHeight="1" x14ac:dyDescent="0.25">
      <c r="B127" s="1" t="str">
        <f>'[1]60mm'!B127</f>
        <v>Clematis Clematis Marie Louise Jensen tm</v>
      </c>
      <c r="C127" s="15"/>
      <c r="D127" s="16"/>
      <c r="E127" s="17">
        <f>'[1]Post Avails'!C127</f>
        <v>195</v>
      </c>
      <c r="F127" s="17">
        <f>'[1]Post Avails'!D127</f>
        <v>0</v>
      </c>
      <c r="G127" s="3">
        <f>'[1]Post Avails'!G127</f>
        <v>879.42</v>
      </c>
      <c r="H127" s="3">
        <f>'[1]Post Avails'!H127</f>
        <v>386.94</v>
      </c>
      <c r="I127" s="3">
        <f>'[1]Post Avails'!I127</f>
        <v>386.94</v>
      </c>
      <c r="J127" s="31">
        <f>'[1]Post Avails'!M127</f>
        <v>0</v>
      </c>
      <c r="K127" s="31">
        <f>'[1]Post Avails'!N127</f>
        <v>0</v>
      </c>
      <c r="L127" s="17">
        <f>'[1]Post Avails'!O127</f>
        <v>0</v>
      </c>
      <c r="M127" s="17">
        <f>'[1]Post Avails'!P127</f>
        <v>0</v>
      </c>
      <c r="N127" s="17">
        <f>'[1]Post Avails'!Q127</f>
        <v>0</v>
      </c>
      <c r="O127" s="33" t="str">
        <f>IF('[1]Post Avails'!T127&gt;30,"Available","Sold Out")</f>
        <v>Available</v>
      </c>
      <c r="P127" s="39">
        <f t="shared" si="3"/>
        <v>1849.3000000000002</v>
      </c>
      <c r="Q127" s="46">
        <f>'[1]Variety Info'!C127</f>
        <v>0</v>
      </c>
      <c r="R127" s="46">
        <f>'[1]Variety Info'!D127</f>
        <v>0</v>
      </c>
      <c r="S127" s="46">
        <f>'[1]Variety Info'!E127</f>
        <v>0</v>
      </c>
      <c r="T127" s="46">
        <f>'[1]Variety Info'!F127</f>
        <v>0</v>
      </c>
      <c r="U127" s="46">
        <f>'[1]Variety Info'!G127</f>
        <v>0</v>
      </c>
      <c r="V127" s="46">
        <f>'[1]Variety Info'!H127</f>
        <v>0</v>
      </c>
      <c r="W127" s="46">
        <f>'[1]Variety Info'!I127</f>
        <v>0</v>
      </c>
      <c r="X127" s="46">
        <f>'[1]Variety Info'!J127</f>
        <v>0</v>
      </c>
      <c r="Y127" s="46">
        <f>'[1]Variety Info'!K127</f>
        <v>0</v>
      </c>
      <c r="Z127" s="46">
        <f>'[1]Variety Info'!L127</f>
        <v>0</v>
      </c>
    </row>
    <row r="128" spans="2:26" ht="15.75" hidden="1" customHeight="1" x14ac:dyDescent="0.25">
      <c r="B128" s="1" t="str">
        <f>'[1]60mm'!B128</f>
        <v>Clematis Margaret Hunt</v>
      </c>
      <c r="C128" s="15"/>
      <c r="D128" s="16"/>
      <c r="E128" s="17">
        <f>'[1]Post Avails'!C128</f>
        <v>0</v>
      </c>
      <c r="F128" s="17">
        <f>'[1]Post Avails'!D128</f>
        <v>0</v>
      </c>
      <c r="G128" s="3">
        <f>'[1]Post Avails'!G128</f>
        <v>0</v>
      </c>
      <c r="H128" s="3">
        <f>'[1]Post Avails'!H128</f>
        <v>0</v>
      </c>
      <c r="I128" s="3">
        <f>'[1]Post Avails'!I128</f>
        <v>0</v>
      </c>
      <c r="J128" s="31">
        <f>'[1]Post Avails'!M128</f>
        <v>0</v>
      </c>
      <c r="K128" s="31">
        <f>'[1]Post Avails'!N128</f>
        <v>0</v>
      </c>
      <c r="L128" s="17">
        <f>'[1]Post Avails'!O128</f>
        <v>0</v>
      </c>
      <c r="M128" s="17">
        <f>'[1]Post Avails'!P128</f>
        <v>0</v>
      </c>
      <c r="N128" s="17">
        <f>'[1]Post Avails'!Q128</f>
        <v>0</v>
      </c>
      <c r="O128" s="33" t="str">
        <f>IF('[1]Post Avails'!T128&gt;30,"Available","Sold Out")</f>
        <v>Available</v>
      </c>
      <c r="P128" s="39">
        <f t="shared" si="3"/>
        <v>1</v>
      </c>
      <c r="Q128" s="46" t="str">
        <f>'[1]Variety Info'!C128</f>
        <v>Pink</v>
      </c>
      <c r="R128" s="46" t="str">
        <f>'[1]Variety Info'!D128</f>
        <v>4-6" (10-15cm)</v>
      </c>
      <c r="S128" s="46" t="str">
        <f>'[1]Variety Info'!E128</f>
        <v>June - September</v>
      </c>
      <c r="T128" s="46" t="str">
        <f>'[1]Variety Info'!F128</f>
        <v>8-14' (2.5-4m)</v>
      </c>
      <c r="U128" s="46" t="str">
        <f>'[1]Variety Info'!G128</f>
        <v>C</v>
      </c>
      <c r="V128" s="46">
        <f>'[1]Variety Info'!H128</f>
        <v>3</v>
      </c>
      <c r="W128" s="46" t="str">
        <f>'[1]Variety Info'!I128</f>
        <v>Yes</v>
      </c>
      <c r="X128" s="46">
        <f>'[1]Variety Info'!J128</f>
        <v>0</v>
      </c>
      <c r="Y128" s="46">
        <f>'[1]Variety Info'!K128</f>
        <v>0</v>
      </c>
      <c r="Z128" s="46">
        <f>'[1]Variety Info'!L128</f>
        <v>0</v>
      </c>
    </row>
    <row r="129" spans="2:26" ht="15.75" customHeight="1" x14ac:dyDescent="0.25">
      <c r="B129" s="1" t="str">
        <f>'[1]60mm'!B129</f>
        <v>Clematis MARY JANE</v>
      </c>
      <c r="C129" s="15"/>
      <c r="D129" s="18"/>
      <c r="E129" s="17">
        <f>'[1]Post Avails'!C129</f>
        <v>0</v>
      </c>
      <c r="F129" s="17">
        <f>'[1]Post Avails'!D129</f>
        <v>0</v>
      </c>
      <c r="G129" s="3">
        <f>'[1]Post Avails'!G129</f>
        <v>116.19999999999999</v>
      </c>
      <c r="H129" s="3">
        <f>'[1]Post Avails'!H129</f>
        <v>116.19999999999999</v>
      </c>
      <c r="I129" s="3">
        <f>'[1]Post Avails'!I129</f>
        <v>116.19999999999999</v>
      </c>
      <c r="J129" s="31">
        <f>'[1]Post Avails'!M129</f>
        <v>0</v>
      </c>
      <c r="K129" s="31">
        <f>'[1]Post Avails'!N129</f>
        <v>0</v>
      </c>
      <c r="L129" s="17">
        <f>'[1]Post Avails'!O129</f>
        <v>0</v>
      </c>
      <c r="M129" s="17">
        <f>'[1]Post Avails'!P129</f>
        <v>0</v>
      </c>
      <c r="N129" s="17">
        <f>'[1]Post Avails'!Q129</f>
        <v>0</v>
      </c>
      <c r="O129" s="33" t="str">
        <f>IF('[1]Post Avails'!T129&gt;30,"Available","Sold Out")</f>
        <v>Sold Out</v>
      </c>
      <c r="P129" s="39">
        <f t="shared" si="3"/>
        <v>348.59999999999997</v>
      </c>
      <c r="Q129" s="46">
        <f>'[1]Variety Info'!C129</f>
        <v>0</v>
      </c>
      <c r="R129" s="46">
        <f>'[1]Variety Info'!D129</f>
        <v>0</v>
      </c>
      <c r="S129" s="46">
        <f>'[1]Variety Info'!E129</f>
        <v>0</v>
      </c>
      <c r="T129" s="46">
        <f>'[1]Variety Info'!F129</f>
        <v>0</v>
      </c>
      <c r="U129" s="46">
        <f>'[1]Variety Info'!G129</f>
        <v>0</v>
      </c>
      <c r="V129" s="46">
        <f>'[1]Variety Info'!H129</f>
        <v>0</v>
      </c>
      <c r="W129" s="46">
        <f>'[1]Variety Info'!I129</f>
        <v>0</v>
      </c>
      <c r="X129" s="46">
        <f>'[1]Variety Info'!J129</f>
        <v>0</v>
      </c>
      <c r="Y129" s="46">
        <f>'[1]Variety Info'!K129</f>
        <v>0</v>
      </c>
      <c r="Z129" s="46">
        <f>'[1]Variety Info'!L129</f>
        <v>0</v>
      </c>
    </row>
    <row r="130" spans="2:26" ht="15.75" customHeight="1" x14ac:dyDescent="0.25">
      <c r="B130" s="1" t="str">
        <f>'[1]60mm'!B130</f>
        <v>Clematis MEXICAN BEAUTY</v>
      </c>
      <c r="C130" s="15"/>
      <c r="D130" s="18"/>
      <c r="E130" s="17">
        <f>'[1]Post Avails'!C130</f>
        <v>0</v>
      </c>
      <c r="F130" s="17">
        <f>'[1]Post Avails'!D130</f>
        <v>0</v>
      </c>
      <c r="G130" s="3">
        <f>'[1]Post Avails'!G130</f>
        <v>673.95999999999992</v>
      </c>
      <c r="H130" s="3">
        <f>'[1]Post Avails'!H130</f>
        <v>673.95999999999992</v>
      </c>
      <c r="I130" s="3">
        <f>'[1]Post Avails'!I130</f>
        <v>673.95999999999992</v>
      </c>
      <c r="J130" s="31">
        <f>'[1]Post Avails'!M130</f>
        <v>0</v>
      </c>
      <c r="K130" s="31">
        <f>'[1]Post Avails'!N130</f>
        <v>0</v>
      </c>
      <c r="L130" s="17">
        <f>'[1]Post Avails'!O130</f>
        <v>0</v>
      </c>
      <c r="M130" s="17">
        <f>'[1]Post Avails'!P130</f>
        <v>0</v>
      </c>
      <c r="N130" s="17">
        <f>'[1]Post Avails'!Q130</f>
        <v>0</v>
      </c>
      <c r="O130" s="33" t="str">
        <f>IF('[1]Post Avails'!T130&gt;30,"Available","Sold Out")</f>
        <v>Sold Out</v>
      </c>
      <c r="P130" s="39">
        <f t="shared" si="3"/>
        <v>2021.8799999999997</v>
      </c>
      <c r="Q130" s="46">
        <f>'[1]Variety Info'!C130</f>
        <v>0</v>
      </c>
      <c r="R130" s="46">
        <f>'[1]Variety Info'!D130</f>
        <v>0</v>
      </c>
      <c r="S130" s="46">
        <f>'[1]Variety Info'!E130</f>
        <v>0</v>
      </c>
      <c r="T130" s="46">
        <f>'[1]Variety Info'!F130</f>
        <v>0</v>
      </c>
      <c r="U130" s="46">
        <f>'[1]Variety Info'!G130</f>
        <v>0</v>
      </c>
      <c r="V130" s="46">
        <f>'[1]Variety Info'!H130</f>
        <v>0</v>
      </c>
      <c r="W130" s="46">
        <f>'[1]Variety Info'!I130</f>
        <v>0</v>
      </c>
      <c r="X130" s="46">
        <f>'[1]Variety Info'!J130</f>
        <v>0</v>
      </c>
      <c r="Y130" s="46">
        <f>'[1]Variety Info'!K130</f>
        <v>0</v>
      </c>
      <c r="Z130" s="46">
        <f>'[1]Variety Info'!L130</f>
        <v>0</v>
      </c>
    </row>
    <row r="131" spans="2:26" ht="15.75" customHeight="1" x14ac:dyDescent="0.25">
      <c r="B131" s="1" t="str">
        <f>'[1]60mm'!B131</f>
        <v>Clematis Miss Bateman</v>
      </c>
      <c r="C131" s="15"/>
      <c r="D131" s="18"/>
      <c r="E131" s="17">
        <f>'[1]Post Avails'!C131</f>
        <v>234</v>
      </c>
      <c r="F131" s="17">
        <f>'[1]Post Avails'!D131</f>
        <v>600</v>
      </c>
      <c r="G131" s="3">
        <f>'[1]Post Avails'!G131</f>
        <v>0</v>
      </c>
      <c r="H131" s="3">
        <f>'[1]Post Avails'!H131</f>
        <v>0</v>
      </c>
      <c r="I131" s="3">
        <f>'[1]Post Avails'!I131</f>
        <v>1780.656679087966</v>
      </c>
      <c r="J131" s="31">
        <f>'[1]Post Avails'!M131</f>
        <v>0</v>
      </c>
      <c r="K131" s="31">
        <f>'[1]Post Avails'!N131</f>
        <v>1175.7599999999984</v>
      </c>
      <c r="L131" s="17">
        <f>'[1]Post Avails'!O131</f>
        <v>0</v>
      </c>
      <c r="M131" s="17">
        <f>'[1]Post Avails'!P131</f>
        <v>0</v>
      </c>
      <c r="N131" s="17">
        <f>'[1]Post Avails'!Q131</f>
        <v>0</v>
      </c>
      <c r="O131" s="33" t="str">
        <f>IF('[1]Post Avails'!T131&gt;30,"Available","Sold Out")</f>
        <v>Available</v>
      </c>
      <c r="P131" s="39">
        <f t="shared" si="3"/>
        <v>3791.4166790879644</v>
      </c>
      <c r="Q131" s="46" t="str">
        <f>'[1]Variety Info'!C131</f>
        <v>White</v>
      </c>
      <c r="R131" s="46" t="str">
        <f>'[1]Variety Info'!D131</f>
        <v>4-6" (10-15cm)</v>
      </c>
      <c r="S131" s="46" t="str">
        <f>'[1]Variety Info'!E131</f>
        <v>May - June</v>
      </c>
      <c r="T131" s="46" t="str">
        <f>'[1]Variety Info'!F131</f>
        <v>6-9' (2-3m)</v>
      </c>
      <c r="U131" s="46" t="str">
        <f>'[1]Variety Info'!G131</f>
        <v>B1</v>
      </c>
      <c r="V131" s="46">
        <f>'[1]Variety Info'!H131</f>
        <v>4</v>
      </c>
      <c r="W131" s="46" t="str">
        <f>'[1]Variety Info'!I131</f>
        <v>Yes</v>
      </c>
      <c r="X131" s="46">
        <f>'[1]Variety Info'!J131</f>
        <v>0</v>
      </c>
      <c r="Y131" s="46">
        <f>'[1]Variety Info'!K131</f>
        <v>0</v>
      </c>
      <c r="Z131" s="46">
        <f>'[1]Variety Info'!L131</f>
        <v>0</v>
      </c>
    </row>
    <row r="132" spans="2:26" ht="15.75" customHeight="1" x14ac:dyDescent="0.25">
      <c r="B132" s="1" t="str">
        <f>'[1]60mm'!B132</f>
        <v>Clematis Mme Julia Correvon</v>
      </c>
      <c r="C132" s="15"/>
      <c r="D132" s="16"/>
      <c r="E132" s="17">
        <f>'[1]Post Avails'!C132</f>
        <v>0</v>
      </c>
      <c r="F132" s="17">
        <f>'[1]Post Avails'!D132</f>
        <v>765</v>
      </c>
      <c r="G132" s="3">
        <f>'[1]Post Avails'!G132</f>
        <v>0</v>
      </c>
      <c r="H132" s="3">
        <f>'[1]Post Avails'!H132</f>
        <v>359.7727717012051</v>
      </c>
      <c r="I132" s="3">
        <f>'[1]Post Avails'!I132</f>
        <v>359.7727717012051</v>
      </c>
      <c r="J132" s="31">
        <f>'[1]Post Avails'!M132</f>
        <v>0</v>
      </c>
      <c r="K132" s="31">
        <f>'[1]Post Avails'!N132</f>
        <v>0</v>
      </c>
      <c r="L132" s="17">
        <f>'[1]Post Avails'!O132</f>
        <v>0</v>
      </c>
      <c r="M132" s="17">
        <f>'[1]Post Avails'!P132</f>
        <v>0</v>
      </c>
      <c r="N132" s="17">
        <f>'[1]Post Avails'!Q132</f>
        <v>0</v>
      </c>
      <c r="O132" s="33" t="str">
        <f>IF('[1]Post Avails'!T132&gt;30,"Available","Sold Out")</f>
        <v>Sold Out</v>
      </c>
      <c r="P132" s="39">
        <f t="shared" si="3"/>
        <v>1484.5455434024102</v>
      </c>
      <c r="Q132" s="46" t="str">
        <f>'[1]Variety Info'!C132</f>
        <v>Red</v>
      </c>
      <c r="R132" s="46" t="str">
        <f>'[1]Variety Info'!D132</f>
        <v>3-4" (8-10cm)</v>
      </c>
      <c r="S132" s="46" t="str">
        <f>'[1]Variety Info'!E132</f>
        <v>June - September</v>
      </c>
      <c r="T132" s="46" t="str">
        <f>'[1]Variety Info'!F132</f>
        <v>8-14' (2.5-4m)</v>
      </c>
      <c r="U132" s="46" t="str">
        <f>'[1]Variety Info'!G132</f>
        <v>C</v>
      </c>
      <c r="V132" s="46">
        <f>'[1]Variety Info'!H132</f>
        <v>3</v>
      </c>
      <c r="W132" s="46" t="str">
        <f>'[1]Variety Info'!I132</f>
        <v>Yes</v>
      </c>
      <c r="X132" s="46">
        <f>'[1]Variety Info'!J132</f>
        <v>0</v>
      </c>
      <c r="Y132" s="46">
        <f>'[1]Variety Info'!K132</f>
        <v>0</v>
      </c>
      <c r="Z132" s="46" t="str">
        <f>'[1]Variety Info'!L132</f>
        <v>Yes</v>
      </c>
    </row>
    <row r="133" spans="2:26" ht="15.75" customHeight="1" x14ac:dyDescent="0.25">
      <c r="B133" s="1" t="str">
        <f>'[1]60mm'!B133</f>
        <v>Clematis Mme Le Coultre</v>
      </c>
      <c r="C133" s="15"/>
      <c r="D133" s="18"/>
      <c r="E133" s="17">
        <f>'[1]Post Avails'!C133</f>
        <v>0</v>
      </c>
      <c r="F133" s="17">
        <f>'[1]Post Avails'!D133</f>
        <v>0</v>
      </c>
      <c r="G133" s="3">
        <f>'[1]Post Avails'!G133</f>
        <v>310.43999999999994</v>
      </c>
      <c r="H133" s="3">
        <f>'[1]Post Avails'!H133</f>
        <v>756.55199999999991</v>
      </c>
      <c r="I133" s="3">
        <f>'[1]Post Avails'!I133</f>
        <v>756.55199999999991</v>
      </c>
      <c r="J133" s="31">
        <f>'[1]Post Avails'!M133</f>
        <v>0</v>
      </c>
      <c r="K133" s="31">
        <f>'[1]Post Avails'!N133</f>
        <v>0</v>
      </c>
      <c r="L133" s="17">
        <f>'[1]Post Avails'!O133</f>
        <v>0</v>
      </c>
      <c r="M133" s="17">
        <f>'[1]Post Avails'!P133</f>
        <v>0</v>
      </c>
      <c r="N133" s="17">
        <f>'[1]Post Avails'!Q133</f>
        <v>0</v>
      </c>
      <c r="O133" s="33" t="str">
        <f>IF('[1]Post Avails'!T133&gt;30,"Available","Sold Out")</f>
        <v>Available</v>
      </c>
      <c r="P133" s="39">
        <f t="shared" si="3"/>
        <v>1824.5439999999996</v>
      </c>
      <c r="Q133" s="46" t="str">
        <f>'[1]Variety Info'!C133</f>
        <v>White</v>
      </c>
      <c r="R133" s="46" t="str">
        <f>'[1]Variety Info'!D133</f>
        <v>6-8" (15-20cm)</v>
      </c>
      <c r="S133" s="46" t="str">
        <f>'[1]Variety Info'!E133</f>
        <v>June - September</v>
      </c>
      <c r="T133" s="46" t="str">
        <f>'[1]Variety Info'!F133</f>
        <v>6-9' (2-3m)</v>
      </c>
      <c r="U133" s="46" t="str">
        <f>'[1]Variety Info'!G133</f>
        <v>B2</v>
      </c>
      <c r="V133" s="46">
        <f>'[1]Variety Info'!H133</f>
        <v>4</v>
      </c>
      <c r="W133" s="46" t="str">
        <f>'[1]Variety Info'!I133</f>
        <v>Yes</v>
      </c>
      <c r="X133" s="46">
        <f>'[1]Variety Info'!J133</f>
        <v>0</v>
      </c>
      <c r="Y133" s="46">
        <f>'[1]Variety Info'!K133</f>
        <v>0</v>
      </c>
      <c r="Z133" s="46">
        <f>'[1]Variety Info'!L133</f>
        <v>0</v>
      </c>
    </row>
    <row r="134" spans="2:26" ht="15.75" customHeight="1" x14ac:dyDescent="0.25">
      <c r="B134" s="1" t="str">
        <f>'[1]60mm'!B134</f>
        <v>Clematis Montana  Broughton Star</v>
      </c>
      <c r="C134" s="15"/>
      <c r="D134" s="16"/>
      <c r="E134" s="17">
        <f>'[1]Post Avails'!C134</f>
        <v>0</v>
      </c>
      <c r="F134" s="17">
        <f>'[1]Post Avails'!D134</f>
        <v>405</v>
      </c>
      <c r="G134" s="3">
        <f>'[1]Post Avails'!G134</f>
        <v>1503.7599999999998</v>
      </c>
      <c r="H134" s="3">
        <f>'[1]Post Avails'!H134</f>
        <v>682.95999999999992</v>
      </c>
      <c r="I134" s="3">
        <f>'[1]Post Avails'!I134</f>
        <v>682.95999999999992</v>
      </c>
      <c r="J134" s="31">
        <f>'[1]Post Avails'!M134</f>
        <v>0</v>
      </c>
      <c r="K134" s="31">
        <f>'[1]Post Avails'!N134</f>
        <v>0</v>
      </c>
      <c r="L134" s="17">
        <f>'[1]Post Avails'!O134</f>
        <v>0</v>
      </c>
      <c r="M134" s="17">
        <f>'[1]Post Avails'!P134</f>
        <v>0</v>
      </c>
      <c r="N134" s="17">
        <f>'[1]Post Avails'!Q134</f>
        <v>0</v>
      </c>
      <c r="O134" s="33" t="str">
        <f>IF('[1]Post Avails'!T134&gt;30,"Available","Sold Out")</f>
        <v>Available</v>
      </c>
      <c r="P134" s="39">
        <f t="shared" si="3"/>
        <v>3275.68</v>
      </c>
      <c r="Q134" s="46" t="str">
        <f>'[1]Variety Info'!C134</f>
        <v>Pink</v>
      </c>
      <c r="R134" s="46" t="str">
        <f>'[1]Variety Info'!D134</f>
        <v>2.5-3.5" (6-9cm)</v>
      </c>
      <c r="S134" s="46" t="str">
        <f>'[1]Variety Info'!E134</f>
        <v>May - June</v>
      </c>
      <c r="T134" s="46" t="str">
        <f>'[1]Variety Info'!F134</f>
        <v>15-20' (4.5-6m)</v>
      </c>
      <c r="U134" s="46" t="str">
        <f>'[1]Variety Info'!G134</f>
        <v>A</v>
      </c>
      <c r="V134" s="46">
        <f>'[1]Variety Info'!H134</f>
        <v>7</v>
      </c>
      <c r="W134" s="46">
        <f>'[1]Variety Info'!I134</f>
        <v>0</v>
      </c>
      <c r="X134" s="46">
        <f>'[1]Variety Info'!J134</f>
        <v>0</v>
      </c>
      <c r="Y134" s="46">
        <f>'[1]Variety Info'!K134</f>
        <v>0</v>
      </c>
      <c r="Z134" s="46">
        <f>'[1]Variety Info'!L134</f>
        <v>0</v>
      </c>
    </row>
    <row r="135" spans="2:26" ht="15.75" hidden="1" customHeight="1" x14ac:dyDescent="0.25">
      <c r="B135" s="1" t="str">
        <f>'[1]60mm'!B135</f>
        <v>Clematis Montana  Elizabeth</v>
      </c>
      <c r="C135" s="15"/>
      <c r="D135" s="16"/>
      <c r="E135" s="17">
        <f>'[1]Post Avails'!C135</f>
        <v>0</v>
      </c>
      <c r="F135" s="17">
        <f>'[1]Post Avails'!D135</f>
        <v>0</v>
      </c>
      <c r="G135" s="3">
        <f>'[1]Post Avails'!G135</f>
        <v>0</v>
      </c>
      <c r="H135" s="3">
        <f>'[1]Post Avails'!H135</f>
        <v>0</v>
      </c>
      <c r="I135" s="3">
        <f>'[1]Post Avails'!I135</f>
        <v>0</v>
      </c>
      <c r="J135" s="31">
        <f>'[1]Post Avails'!M135</f>
        <v>0</v>
      </c>
      <c r="K135" s="31">
        <f>'[1]Post Avails'!N135</f>
        <v>0</v>
      </c>
      <c r="L135" s="17">
        <f>'[1]Post Avails'!O135</f>
        <v>0</v>
      </c>
      <c r="M135" s="17">
        <f>'[1]Post Avails'!P135</f>
        <v>0</v>
      </c>
      <c r="N135" s="17">
        <f>'[1]Post Avails'!Q135</f>
        <v>0</v>
      </c>
      <c r="O135" s="33" t="str">
        <f>IF('[1]Post Avails'!T135&gt;30,"Available","Sold Out")</f>
        <v>Sold Out</v>
      </c>
      <c r="P135" s="39">
        <f t="shared" si="3"/>
        <v>0</v>
      </c>
      <c r="Q135" s="46" t="str">
        <f>'[1]Variety Info'!C135</f>
        <v>Pink</v>
      </c>
      <c r="R135" s="46" t="str">
        <f>'[1]Variety Info'!D135</f>
        <v>2-3" (5-8cm)</v>
      </c>
      <c r="S135" s="46" t="str">
        <f>'[1]Variety Info'!E135</f>
        <v>May - June</v>
      </c>
      <c r="T135" s="46" t="str">
        <f>'[1]Variety Info'!F135</f>
        <v>25-35' (8-10m)</v>
      </c>
      <c r="U135" s="46" t="str">
        <f>'[1]Variety Info'!G135</f>
        <v>A</v>
      </c>
      <c r="V135" s="46">
        <f>'[1]Variety Info'!H135</f>
        <v>7</v>
      </c>
      <c r="W135" s="46">
        <f>'[1]Variety Info'!I135</f>
        <v>0</v>
      </c>
      <c r="X135" s="46">
        <f>'[1]Variety Info'!J135</f>
        <v>0</v>
      </c>
      <c r="Y135" s="46" t="str">
        <f>'[1]Variety Info'!K135</f>
        <v>Yes</v>
      </c>
      <c r="Z135" s="46">
        <f>'[1]Variety Info'!L135</f>
        <v>0</v>
      </c>
    </row>
    <row r="136" spans="2:26" ht="15.75" hidden="1" customHeight="1" x14ac:dyDescent="0.25">
      <c r="B136" s="1" t="str">
        <f>'[1]60mm'!B136</f>
        <v>Clematis Montana Fragrant Spring</v>
      </c>
      <c r="C136" s="15"/>
      <c r="D136" s="18"/>
      <c r="E136" s="17">
        <f>'[1]Post Avails'!C136</f>
        <v>0</v>
      </c>
      <c r="F136" s="17">
        <f>'[1]Post Avails'!D136</f>
        <v>0</v>
      </c>
      <c r="G136" s="3">
        <f>'[1]Post Avails'!G136</f>
        <v>0</v>
      </c>
      <c r="H136" s="3">
        <f>'[1]Post Avails'!H136</f>
        <v>0</v>
      </c>
      <c r="I136" s="3">
        <f>'[1]Post Avails'!I136</f>
        <v>0</v>
      </c>
      <c r="J136" s="31">
        <f>'[1]Post Avails'!M136</f>
        <v>0</v>
      </c>
      <c r="K136" s="31">
        <f>'[1]Post Avails'!N136</f>
        <v>0</v>
      </c>
      <c r="L136" s="17">
        <f>'[1]Post Avails'!O136</f>
        <v>0</v>
      </c>
      <c r="M136" s="17">
        <f>'[1]Post Avails'!P136</f>
        <v>0</v>
      </c>
      <c r="N136" s="17">
        <f>'[1]Post Avails'!Q136</f>
        <v>0</v>
      </c>
      <c r="O136" s="33" t="str">
        <f>IF('[1]Post Avails'!T136&gt;30,"Available","Sold Out")</f>
        <v>Sold Out</v>
      </c>
      <c r="P136" s="39">
        <f t="shared" ref="P136:P167" si="4">SUM(E136:N136)+IF(O136="Available",1,0)</f>
        <v>0</v>
      </c>
      <c r="Q136" s="46" t="str">
        <f>'[1]Variety Info'!C136</f>
        <v>Pink</v>
      </c>
      <c r="R136" s="46" t="str">
        <f>'[1]Variety Info'!D136</f>
        <v>2.5-3.5" (6-9cm)</v>
      </c>
      <c r="S136" s="46" t="str">
        <f>'[1]Variety Info'!E136</f>
        <v>May - June</v>
      </c>
      <c r="T136" s="46" t="str">
        <f>'[1]Variety Info'!F136</f>
        <v>15-20' (4.5-6m)</v>
      </c>
      <c r="U136" s="46" t="str">
        <f>'[1]Variety Info'!G136</f>
        <v>A</v>
      </c>
      <c r="V136" s="46">
        <f>'[1]Variety Info'!H136</f>
        <v>7</v>
      </c>
      <c r="W136" s="46">
        <f>'[1]Variety Info'!I136</f>
        <v>0</v>
      </c>
      <c r="X136" s="46">
        <f>'[1]Variety Info'!J136</f>
        <v>0</v>
      </c>
      <c r="Y136" s="46" t="str">
        <f>'[1]Variety Info'!K136</f>
        <v>Yes</v>
      </c>
      <c r="Z136" s="46">
        <f>'[1]Variety Info'!L136</f>
        <v>0</v>
      </c>
    </row>
    <row r="137" spans="2:26" ht="15.75" customHeight="1" x14ac:dyDescent="0.25">
      <c r="B137" s="1" t="str">
        <f>'[1]60mm'!B137</f>
        <v>Clematis Montana  Freda</v>
      </c>
      <c r="C137" s="15"/>
      <c r="D137" s="16"/>
      <c r="E137" s="17">
        <f>'[1]Post Avails'!C137</f>
        <v>0</v>
      </c>
      <c r="F137" s="17">
        <f>'[1]Post Avails'!D137</f>
        <v>0</v>
      </c>
      <c r="G137" s="3">
        <f>'[1]Post Avails'!G137</f>
        <v>150.36000000000001</v>
      </c>
      <c r="H137" s="3">
        <f>'[1]Post Avails'!H137</f>
        <v>0</v>
      </c>
      <c r="I137" s="3">
        <f>'[1]Post Avails'!I137</f>
        <v>0</v>
      </c>
      <c r="J137" s="31">
        <f>'[1]Post Avails'!M137</f>
        <v>0</v>
      </c>
      <c r="K137" s="31">
        <f>'[1]Post Avails'!N137</f>
        <v>0</v>
      </c>
      <c r="L137" s="17">
        <f>'[1]Post Avails'!O137</f>
        <v>0</v>
      </c>
      <c r="M137" s="17">
        <f>'[1]Post Avails'!P137</f>
        <v>0</v>
      </c>
      <c r="N137" s="17">
        <f>'[1]Post Avails'!Q137</f>
        <v>0</v>
      </c>
      <c r="O137" s="33" t="str">
        <f>IF('[1]Post Avails'!T137&gt;30,"Available","Sold Out")</f>
        <v>Sold Out</v>
      </c>
      <c r="P137" s="39">
        <f t="shared" si="4"/>
        <v>150.36000000000001</v>
      </c>
      <c r="Q137" s="46" t="str">
        <f>'[1]Variety Info'!C137</f>
        <v>Pink</v>
      </c>
      <c r="R137" s="46" t="str">
        <f>'[1]Variety Info'!D137</f>
        <v>2.5-3.5" (6-9cm)</v>
      </c>
      <c r="S137" s="46" t="str">
        <f>'[1]Variety Info'!E137</f>
        <v>May - June</v>
      </c>
      <c r="T137" s="46" t="str">
        <f>'[1]Variety Info'!F137</f>
        <v>12-15' (3.5-4.5m)</v>
      </c>
      <c r="U137" s="46" t="str">
        <f>'[1]Variety Info'!G137</f>
        <v>A</v>
      </c>
      <c r="V137" s="46">
        <f>'[1]Variety Info'!H137</f>
        <v>7</v>
      </c>
      <c r="W137" s="46">
        <f>'[1]Variety Info'!I137</f>
        <v>0</v>
      </c>
      <c r="X137" s="46">
        <f>'[1]Variety Info'!J137</f>
        <v>0</v>
      </c>
      <c r="Y137" s="46">
        <f>'[1]Variety Info'!K137</f>
        <v>0</v>
      </c>
      <c r="Z137" s="46">
        <f>'[1]Variety Info'!L137</f>
        <v>0</v>
      </c>
    </row>
    <row r="138" spans="2:26" ht="15.75" hidden="1" customHeight="1" x14ac:dyDescent="0.25">
      <c r="B138" s="1" t="str">
        <f>'[1]60mm'!B138</f>
        <v>Clematis Montana Grandiflora</v>
      </c>
      <c r="C138" s="15"/>
      <c r="D138" s="18"/>
      <c r="E138" s="17">
        <f>'[1]Post Avails'!C138</f>
        <v>0</v>
      </c>
      <c r="F138" s="17">
        <f>'[1]Post Avails'!D138</f>
        <v>0</v>
      </c>
      <c r="G138" s="3">
        <f>'[1]Post Avails'!G138</f>
        <v>0</v>
      </c>
      <c r="H138" s="3">
        <f>'[1]Post Avails'!H138</f>
        <v>0</v>
      </c>
      <c r="I138" s="3">
        <f>'[1]Post Avails'!I138</f>
        <v>0</v>
      </c>
      <c r="J138" s="31">
        <f>'[1]Post Avails'!M138</f>
        <v>0</v>
      </c>
      <c r="K138" s="31">
        <f>'[1]Post Avails'!N138</f>
        <v>0</v>
      </c>
      <c r="L138" s="17">
        <f>'[1]Post Avails'!O138</f>
        <v>0</v>
      </c>
      <c r="M138" s="17">
        <f>'[1]Post Avails'!P138</f>
        <v>0</v>
      </c>
      <c r="N138" s="17">
        <f>'[1]Post Avails'!Q138</f>
        <v>0</v>
      </c>
      <c r="O138" s="33" t="str">
        <f>IF('[1]Post Avails'!T138&gt;30,"Available","Sold Out")</f>
        <v>Sold Out</v>
      </c>
      <c r="P138" s="39">
        <f t="shared" si="4"/>
        <v>0</v>
      </c>
      <c r="Q138" s="46" t="str">
        <f>'[1]Variety Info'!C138</f>
        <v>White</v>
      </c>
      <c r="R138" s="46" t="str">
        <f>'[1]Variety Info'!D138</f>
        <v>2.5-3.5" (6-9cm)</v>
      </c>
      <c r="S138" s="46" t="str">
        <f>'[1]Variety Info'!E138</f>
        <v>May - June</v>
      </c>
      <c r="T138" s="46" t="str">
        <f>'[1]Variety Info'!F138</f>
        <v>20-25' (6-8m)</v>
      </c>
      <c r="U138" s="46" t="str">
        <f>'[1]Variety Info'!G138</f>
        <v>A</v>
      </c>
      <c r="V138" s="46">
        <f>'[1]Variety Info'!H138</f>
        <v>7</v>
      </c>
      <c r="W138" s="46">
        <f>'[1]Variety Info'!I138</f>
        <v>0</v>
      </c>
      <c r="X138" s="46">
        <f>'[1]Variety Info'!J138</f>
        <v>0</v>
      </c>
      <c r="Y138" s="46">
        <f>'[1]Variety Info'!K138</f>
        <v>0</v>
      </c>
      <c r="Z138" s="46">
        <f>'[1]Variety Info'!L138</f>
        <v>0</v>
      </c>
    </row>
    <row r="139" spans="2:26" ht="15.75" customHeight="1" x14ac:dyDescent="0.25">
      <c r="B139" s="1" t="str">
        <f>'[1]60mm'!B139</f>
        <v>Clematis Montana Pink Perfection</v>
      </c>
      <c r="C139" s="15"/>
      <c r="D139" s="18"/>
      <c r="E139" s="17">
        <f>'[1]Post Avails'!C139</f>
        <v>0</v>
      </c>
      <c r="F139" s="17">
        <f>'[1]Post Avails'!D139</f>
        <v>0</v>
      </c>
      <c r="G139" s="3">
        <f>'[1]Post Avails'!G139</f>
        <v>1562.2199999999998</v>
      </c>
      <c r="H139" s="3">
        <f>'[1]Post Avails'!H139</f>
        <v>1015.0199999999999</v>
      </c>
      <c r="I139" s="3">
        <f>'[1]Post Avails'!I139</f>
        <v>1015.0199999999999</v>
      </c>
      <c r="J139" s="31">
        <f>'[1]Post Avails'!M139</f>
        <v>0</v>
      </c>
      <c r="K139" s="31">
        <f>'[1]Post Avails'!N139</f>
        <v>0</v>
      </c>
      <c r="L139" s="17">
        <f>'[1]Post Avails'!O139</f>
        <v>0</v>
      </c>
      <c r="M139" s="17">
        <f>'[1]Post Avails'!P139</f>
        <v>0</v>
      </c>
      <c r="N139" s="17">
        <f>'[1]Post Avails'!Q139</f>
        <v>0</v>
      </c>
      <c r="O139" s="33" t="str">
        <f>IF('[1]Post Avails'!T139&gt;30,"Available","Sold Out")</f>
        <v>Available</v>
      </c>
      <c r="P139" s="39">
        <f t="shared" si="4"/>
        <v>3593.2599999999998</v>
      </c>
      <c r="Q139" s="46" t="str">
        <f>'[1]Variety Info'!C139</f>
        <v>Pink</v>
      </c>
      <c r="R139" s="46" t="str">
        <f>'[1]Variety Info'!D139</f>
        <v>2-3" (5-8cm)</v>
      </c>
      <c r="S139" s="46" t="str">
        <f>'[1]Variety Info'!E139</f>
        <v>May - June</v>
      </c>
      <c r="T139" s="46" t="str">
        <f>'[1]Variety Info'!F139</f>
        <v>20-25' (6-8m)</v>
      </c>
      <c r="U139" s="46" t="str">
        <f>'[1]Variety Info'!G139</f>
        <v>A</v>
      </c>
      <c r="V139" s="46">
        <f>'[1]Variety Info'!H139</f>
        <v>7</v>
      </c>
      <c r="W139" s="46">
        <f>'[1]Variety Info'!I139</f>
        <v>0</v>
      </c>
      <c r="X139" s="46">
        <f>'[1]Variety Info'!J139</f>
        <v>0</v>
      </c>
      <c r="Y139" s="46">
        <f>'[1]Variety Info'!K139</f>
        <v>0</v>
      </c>
      <c r="Z139" s="46">
        <f>'[1]Variety Info'!L139</f>
        <v>0</v>
      </c>
    </row>
    <row r="140" spans="2:26" ht="15.75" customHeight="1" x14ac:dyDescent="0.25">
      <c r="B140" s="1" t="str">
        <f>'[1]60mm'!B140</f>
        <v>Clematis Montana Rubens</v>
      </c>
      <c r="C140" s="15"/>
      <c r="D140" s="18"/>
      <c r="E140" s="17">
        <f>'[1]Post Avails'!C140</f>
        <v>858</v>
      </c>
      <c r="F140" s="17">
        <f>'[1]Post Avails'!D140</f>
        <v>264</v>
      </c>
      <c r="G140" s="3">
        <f>'[1]Post Avails'!G140</f>
        <v>1176.3532154216864</v>
      </c>
      <c r="H140" s="3">
        <f>'[1]Post Avails'!H140</f>
        <v>0</v>
      </c>
      <c r="I140" s="3">
        <f>'[1]Post Avails'!I140</f>
        <v>0</v>
      </c>
      <c r="J140" s="31">
        <f>'[1]Post Avails'!M140</f>
        <v>0</v>
      </c>
      <c r="K140" s="31">
        <f>'[1]Post Avails'!N140</f>
        <v>0</v>
      </c>
      <c r="L140" s="17">
        <f>'[1]Post Avails'!O140</f>
        <v>0</v>
      </c>
      <c r="M140" s="17">
        <f>'[1]Post Avails'!P140</f>
        <v>0</v>
      </c>
      <c r="N140" s="17">
        <f>'[1]Post Avails'!Q140</f>
        <v>0</v>
      </c>
      <c r="O140" s="33" t="str">
        <f>IF('[1]Post Avails'!T140&gt;30,"Available","Sold Out")</f>
        <v>Available</v>
      </c>
      <c r="P140" s="39">
        <f t="shared" si="4"/>
        <v>2299.3532154216864</v>
      </c>
      <c r="Q140" s="46" t="str">
        <f>'[1]Variety Info'!C140</f>
        <v>Pink</v>
      </c>
      <c r="R140" s="46" t="str">
        <f>'[1]Variety Info'!D140</f>
        <v>2-3" (5-8cm)</v>
      </c>
      <c r="S140" s="46" t="str">
        <f>'[1]Variety Info'!E140</f>
        <v>May - June</v>
      </c>
      <c r="T140" s="46" t="str">
        <f>'[1]Variety Info'!F140</f>
        <v>20-25' (6-8m)</v>
      </c>
      <c r="U140" s="46" t="str">
        <f>'[1]Variety Info'!G140</f>
        <v>A</v>
      </c>
      <c r="V140" s="46">
        <f>'[1]Variety Info'!H140</f>
        <v>7</v>
      </c>
      <c r="W140" s="46">
        <f>'[1]Variety Info'!I140</f>
        <v>0</v>
      </c>
      <c r="X140" s="46">
        <f>'[1]Variety Info'!J140</f>
        <v>0</v>
      </c>
      <c r="Y140" s="46">
        <f>'[1]Variety Info'!K140</f>
        <v>0</v>
      </c>
      <c r="Z140" s="46">
        <f>'[1]Variety Info'!L140</f>
        <v>0</v>
      </c>
    </row>
    <row r="141" spans="2:26" ht="15.75" hidden="1" customHeight="1" x14ac:dyDescent="0.25">
      <c r="B141" s="1" t="str">
        <f>'[1]60mm'!B141</f>
        <v>Clematis Montana Tetra Rose</v>
      </c>
      <c r="C141" s="15"/>
      <c r="D141" s="18"/>
      <c r="E141" s="17">
        <f>'[1]Post Avails'!C141</f>
        <v>0</v>
      </c>
      <c r="F141" s="17">
        <f>'[1]Post Avails'!D141</f>
        <v>0</v>
      </c>
      <c r="G141" s="3">
        <f>'[1]Post Avails'!G141</f>
        <v>0</v>
      </c>
      <c r="H141" s="3">
        <f>'[1]Post Avails'!H141</f>
        <v>0</v>
      </c>
      <c r="I141" s="3">
        <f>'[1]Post Avails'!I141</f>
        <v>0</v>
      </c>
      <c r="J141" s="31">
        <f>'[1]Post Avails'!M141</f>
        <v>0</v>
      </c>
      <c r="K141" s="31">
        <f>'[1]Post Avails'!N141</f>
        <v>0</v>
      </c>
      <c r="L141" s="17">
        <f>'[1]Post Avails'!O141</f>
        <v>0</v>
      </c>
      <c r="M141" s="17">
        <f>'[1]Post Avails'!P141</f>
        <v>0</v>
      </c>
      <c r="N141" s="17">
        <f>'[1]Post Avails'!Q141</f>
        <v>0</v>
      </c>
      <c r="O141" s="33" t="str">
        <f>IF('[1]Post Avails'!T141&gt;30,"Available","Sold Out")</f>
        <v>Available</v>
      </c>
      <c r="P141" s="39">
        <f t="shared" si="4"/>
        <v>1</v>
      </c>
      <c r="Q141" s="46" t="str">
        <f>'[1]Variety Info'!C141</f>
        <v>Pink</v>
      </c>
      <c r="R141" s="46" t="str">
        <f>'[1]Variety Info'!D141</f>
        <v>2.5-3.5" (6-9cm)</v>
      </c>
      <c r="S141" s="46" t="str">
        <f>'[1]Variety Info'!E141</f>
        <v>May - June</v>
      </c>
      <c r="T141" s="46" t="str">
        <f>'[1]Variety Info'!F141</f>
        <v>15-20' (4.5-6m)</v>
      </c>
      <c r="U141" s="46" t="str">
        <f>'[1]Variety Info'!G141</f>
        <v>A</v>
      </c>
      <c r="V141" s="46">
        <f>'[1]Variety Info'!H141</f>
        <v>7</v>
      </c>
      <c r="W141" s="46">
        <f>'[1]Variety Info'!I141</f>
        <v>0</v>
      </c>
      <c r="X141" s="46">
        <f>'[1]Variety Info'!J141</f>
        <v>0</v>
      </c>
      <c r="Y141" s="46">
        <f>'[1]Variety Info'!K141</f>
        <v>0</v>
      </c>
      <c r="Z141" s="46">
        <f>'[1]Variety Info'!L141</f>
        <v>0</v>
      </c>
    </row>
    <row r="142" spans="2:26" ht="15.75" customHeight="1" x14ac:dyDescent="0.25">
      <c r="B142" s="1" t="str">
        <f>'[1]60mm'!B142</f>
        <v>Clematis Moonlight</v>
      </c>
      <c r="C142" s="15"/>
      <c r="D142" s="51"/>
      <c r="E142" s="17">
        <f>'[1]Post Avails'!C142</f>
        <v>0</v>
      </c>
      <c r="F142" s="17">
        <f>'[1]Post Avails'!D142</f>
        <v>0</v>
      </c>
      <c r="G142" s="3">
        <f>'[1]Post Avails'!G142</f>
        <v>94.360000000000014</v>
      </c>
      <c r="H142" s="3">
        <f>'[1]Post Avails'!H142</f>
        <v>0</v>
      </c>
      <c r="I142" s="3">
        <f>'[1]Post Avails'!I142</f>
        <v>0</v>
      </c>
      <c r="J142" s="31">
        <f>'[1]Post Avails'!M142</f>
        <v>0</v>
      </c>
      <c r="K142" s="31">
        <f>'[1]Post Avails'!N142</f>
        <v>0</v>
      </c>
      <c r="L142" s="17">
        <f>'[1]Post Avails'!O142</f>
        <v>0</v>
      </c>
      <c r="M142" s="17">
        <f>'[1]Post Avails'!P142</f>
        <v>0</v>
      </c>
      <c r="N142" s="17">
        <f>'[1]Post Avails'!Q142</f>
        <v>0</v>
      </c>
      <c r="O142" s="33" t="str">
        <f>IF('[1]Post Avails'!T142&gt;30,"Available","Sold Out")</f>
        <v>Sold Out</v>
      </c>
      <c r="P142" s="39">
        <f t="shared" si="4"/>
        <v>94.360000000000014</v>
      </c>
      <c r="Q142" s="46" t="str">
        <f>'[1]Variety Info'!C142</f>
        <v>Cream</v>
      </c>
      <c r="R142" s="46" t="str">
        <f>'[1]Variety Info'!D142</f>
        <v>5-7" (12-18cm)</v>
      </c>
      <c r="S142" s="46" t="str">
        <f>'[1]Variety Info'!E142</f>
        <v>May, June &amp; Sept</v>
      </c>
      <c r="T142" s="46" t="str">
        <f>'[1]Variety Info'!F142</f>
        <v>6-9' (2-3m)</v>
      </c>
      <c r="U142" s="46" t="str">
        <f>'[1]Variety Info'!G142</f>
        <v>B1</v>
      </c>
      <c r="V142" s="46">
        <f>'[1]Variety Info'!H142</f>
        <v>4</v>
      </c>
      <c r="W142" s="46" t="str">
        <f>'[1]Variety Info'!I142</f>
        <v>Yes</v>
      </c>
      <c r="X142" s="46">
        <f>'[1]Variety Info'!J142</f>
        <v>0</v>
      </c>
      <c r="Y142" s="46">
        <f>'[1]Variety Info'!K142</f>
        <v>0</v>
      </c>
      <c r="Z142" s="46">
        <f>'[1]Variety Info'!L142</f>
        <v>0</v>
      </c>
    </row>
    <row r="143" spans="2:26" ht="15.75" hidden="1" customHeight="1" x14ac:dyDescent="0.25">
      <c r="B143" s="1" t="str">
        <f>'[1]60mm'!B143</f>
        <v>Clematis Mrs Cholmondely</v>
      </c>
      <c r="C143" s="15"/>
      <c r="D143" s="51"/>
      <c r="E143" s="17">
        <f>'[1]Post Avails'!C143</f>
        <v>0</v>
      </c>
      <c r="F143" s="17">
        <f>'[1]Post Avails'!D143</f>
        <v>0</v>
      </c>
      <c r="G143" s="3">
        <f>'[1]Post Avails'!G143</f>
        <v>0</v>
      </c>
      <c r="H143" s="3">
        <f>'[1]Post Avails'!H143</f>
        <v>0</v>
      </c>
      <c r="I143" s="3">
        <f>'[1]Post Avails'!I143</f>
        <v>0</v>
      </c>
      <c r="J143" s="31">
        <f>'[1]Post Avails'!M143</f>
        <v>0</v>
      </c>
      <c r="K143" s="31">
        <f>'[1]Post Avails'!N143</f>
        <v>0</v>
      </c>
      <c r="L143" s="17">
        <f>'[1]Post Avails'!O143</f>
        <v>0</v>
      </c>
      <c r="M143" s="17">
        <f>'[1]Post Avails'!P143</f>
        <v>0</v>
      </c>
      <c r="N143" s="17">
        <f>'[1]Post Avails'!Q143</f>
        <v>0</v>
      </c>
      <c r="O143" s="33" t="str">
        <f>IF('[1]Post Avails'!T143&gt;30,"Available","Sold Out")</f>
        <v>Available</v>
      </c>
      <c r="P143" s="39">
        <f t="shared" si="4"/>
        <v>1</v>
      </c>
      <c r="Q143" s="46" t="str">
        <f>'[1]Variety Info'!C143</f>
        <v>Blue</v>
      </c>
      <c r="R143" s="46" t="str">
        <f>'[1]Variety Info'!D143</f>
        <v>7-9" (17-23cm)</v>
      </c>
      <c r="S143" s="46" t="str">
        <f>'[1]Variety Info'!E143</f>
        <v>May - September</v>
      </c>
      <c r="T143" s="46" t="str">
        <f>'[1]Variety Info'!F143</f>
        <v>9-12' (3-4m)</v>
      </c>
      <c r="U143" s="46" t="str">
        <f>'[1]Variety Info'!G143</f>
        <v>B2</v>
      </c>
      <c r="V143" s="46">
        <f>'[1]Variety Info'!H143</f>
        <v>4</v>
      </c>
      <c r="W143" s="46" t="str">
        <f>'[1]Variety Info'!I143</f>
        <v>Yes</v>
      </c>
      <c r="X143" s="46">
        <f>'[1]Variety Info'!J143</f>
        <v>0</v>
      </c>
      <c r="Y143" s="46">
        <f>'[1]Variety Info'!K143</f>
        <v>0</v>
      </c>
      <c r="Z143" s="46">
        <f>'[1]Variety Info'!L143</f>
        <v>0</v>
      </c>
    </row>
    <row r="144" spans="2:26" ht="15.75" customHeight="1" x14ac:dyDescent="0.25">
      <c r="B144" s="1" t="str">
        <f>'[1]60mm'!B144</f>
        <v>Clematis Mrs N Thompson</v>
      </c>
      <c r="C144" s="15"/>
      <c r="D144" s="16"/>
      <c r="E144" s="17">
        <f>'[1]Post Avails'!C144</f>
        <v>1794</v>
      </c>
      <c r="F144" s="17">
        <f>'[1]Post Avails'!D144</f>
        <v>4113</v>
      </c>
      <c r="G144" s="3">
        <f>'[1]Post Avails'!G144</f>
        <v>0</v>
      </c>
      <c r="H144" s="3">
        <f>'[1]Post Avails'!H144</f>
        <v>0</v>
      </c>
      <c r="I144" s="3">
        <f>'[1]Post Avails'!I144</f>
        <v>0</v>
      </c>
      <c r="J144" s="31">
        <f>'[1]Post Avails'!M144</f>
        <v>11.199999999999818</v>
      </c>
      <c r="K144" s="31">
        <f>'[1]Post Avails'!N144</f>
        <v>5853.2509869010937</v>
      </c>
      <c r="L144" s="17">
        <f>'[1]Post Avails'!O144</f>
        <v>13.200000000000273</v>
      </c>
      <c r="M144" s="17">
        <f>'[1]Post Avails'!P144</f>
        <v>0</v>
      </c>
      <c r="N144" s="17">
        <f>'[1]Post Avails'!Q144</f>
        <v>0</v>
      </c>
      <c r="O144" s="33" t="str">
        <f>IF('[1]Post Avails'!T144&gt;30,"Available","Sold Out")</f>
        <v>Available</v>
      </c>
      <c r="P144" s="39">
        <f t="shared" si="4"/>
        <v>11785.650986901095</v>
      </c>
      <c r="Q144" s="46" t="str">
        <f>'[1]Variety Info'!C144</f>
        <v>Bi-Color</v>
      </c>
      <c r="R144" s="46" t="str">
        <f>'[1]Variety Info'!D144</f>
        <v>4-6" (10-15cm)</v>
      </c>
      <c r="S144" s="46" t="str">
        <f>'[1]Variety Info'!E144</f>
        <v>May, June &amp; Sept</v>
      </c>
      <c r="T144" s="46" t="str">
        <f>'[1]Variety Info'!F144</f>
        <v>6-9' (2-3m)</v>
      </c>
      <c r="U144" s="46" t="str">
        <f>'[1]Variety Info'!G144</f>
        <v>B1</v>
      </c>
      <c r="V144" s="46">
        <f>'[1]Variety Info'!H144</f>
        <v>4</v>
      </c>
      <c r="W144" s="46" t="str">
        <f>'[1]Variety Info'!I144</f>
        <v>Yes</v>
      </c>
      <c r="X144" s="46">
        <f>'[1]Variety Info'!J144</f>
        <v>0</v>
      </c>
      <c r="Y144" s="46">
        <f>'[1]Variety Info'!K144</f>
        <v>0</v>
      </c>
      <c r="Z144" s="46">
        <f>'[1]Variety Info'!L144</f>
        <v>0</v>
      </c>
    </row>
    <row r="145" spans="2:26" ht="15.75" hidden="1" customHeight="1" x14ac:dyDescent="0.25">
      <c r="B145" s="1" t="str">
        <f>'[1]60mm'!B145</f>
        <v>Clematis Mrs P T James</v>
      </c>
      <c r="C145" s="15"/>
      <c r="D145" s="16"/>
      <c r="E145" s="17">
        <f>'[1]Post Avails'!C145</f>
        <v>0</v>
      </c>
      <c r="F145" s="17">
        <f>'[1]Post Avails'!D145</f>
        <v>0</v>
      </c>
      <c r="G145" s="3">
        <f>'[1]Post Avails'!G145</f>
        <v>0</v>
      </c>
      <c r="H145" s="3">
        <f>'[1]Post Avails'!H145</f>
        <v>0</v>
      </c>
      <c r="I145" s="3">
        <f>'[1]Post Avails'!I145</f>
        <v>0</v>
      </c>
      <c r="J145" s="31">
        <f>'[1]Post Avails'!M145</f>
        <v>0</v>
      </c>
      <c r="K145" s="31">
        <f>'[1]Post Avails'!N145</f>
        <v>0</v>
      </c>
      <c r="L145" s="17">
        <f>'[1]Post Avails'!O145</f>
        <v>0</v>
      </c>
      <c r="M145" s="17">
        <f>'[1]Post Avails'!P145</f>
        <v>0</v>
      </c>
      <c r="N145" s="17">
        <f>'[1]Post Avails'!Q145</f>
        <v>0</v>
      </c>
      <c r="O145" s="33" t="str">
        <f>IF('[1]Post Avails'!T145&gt;30,"Available","Sold Out")</f>
        <v>Sold Out</v>
      </c>
      <c r="P145" s="39">
        <f t="shared" si="4"/>
        <v>0</v>
      </c>
      <c r="Q145" s="46" t="str">
        <f>'[1]Variety Info'!C145</f>
        <v>Blue</v>
      </c>
      <c r="R145" s="46" t="str">
        <f>'[1]Variety Info'!D145</f>
        <v>6-8" (15-20cm)</v>
      </c>
      <c r="S145" s="46" t="str">
        <f>'[1]Variety Info'!E145</f>
        <v>June - September</v>
      </c>
      <c r="T145" s="46" t="str">
        <f>'[1]Variety Info'!F145</f>
        <v>6-9' (2-3m)</v>
      </c>
      <c r="U145" s="46" t="str">
        <f>'[1]Variety Info'!G145</f>
        <v>B1</v>
      </c>
      <c r="V145" s="46">
        <f>'[1]Variety Info'!H145</f>
        <v>4</v>
      </c>
      <c r="W145" s="46" t="str">
        <f>'[1]Variety Info'!I145</f>
        <v>Yes</v>
      </c>
      <c r="X145" s="46">
        <f>'[1]Variety Info'!J145</f>
        <v>0</v>
      </c>
      <c r="Y145" s="46">
        <f>'[1]Variety Info'!K145</f>
        <v>0</v>
      </c>
      <c r="Z145" s="46">
        <f>'[1]Variety Info'!L145</f>
        <v>0</v>
      </c>
    </row>
    <row r="146" spans="2:26" ht="15.75" hidden="1" customHeight="1" x14ac:dyDescent="0.25">
      <c r="B146" s="1" t="str">
        <f>'[1]60mm'!B146</f>
        <v>Clematis Mrs Spencer Castle</v>
      </c>
      <c r="C146" s="15"/>
      <c r="D146" s="18"/>
      <c r="E146" s="17">
        <f>'[1]Post Avails'!C146</f>
        <v>0</v>
      </c>
      <c r="F146" s="17">
        <f>'[1]Post Avails'!D146</f>
        <v>0</v>
      </c>
      <c r="G146" s="3">
        <f>'[1]Post Avails'!G146</f>
        <v>0</v>
      </c>
      <c r="H146" s="3">
        <f>'[1]Post Avails'!H146</f>
        <v>0</v>
      </c>
      <c r="I146" s="3">
        <f>'[1]Post Avails'!I146</f>
        <v>0</v>
      </c>
      <c r="J146" s="31">
        <f>'[1]Post Avails'!M146</f>
        <v>0</v>
      </c>
      <c r="K146" s="31">
        <f>'[1]Post Avails'!N146</f>
        <v>0</v>
      </c>
      <c r="L146" s="17">
        <f>'[1]Post Avails'!O146</f>
        <v>0</v>
      </c>
      <c r="M146" s="17">
        <f>'[1]Post Avails'!P146</f>
        <v>0</v>
      </c>
      <c r="N146" s="17">
        <f>'[1]Post Avails'!Q146</f>
        <v>0</v>
      </c>
      <c r="O146" s="33" t="str">
        <f>IF('[1]Post Avails'!T146&gt;30,"Available","Sold Out")</f>
        <v>Sold Out</v>
      </c>
      <c r="P146" s="39">
        <f t="shared" si="4"/>
        <v>0</v>
      </c>
      <c r="Q146" s="46" t="str">
        <f>'[1]Variety Info'!C146</f>
        <v>Pink</v>
      </c>
      <c r="R146" s="46" t="str">
        <f>'[1]Variety Info'!D146</f>
        <v>5-7" (12-18cm)</v>
      </c>
      <c r="S146" s="46" t="str">
        <f>'[1]Variety Info'!E146</f>
        <v>May, June &amp; Sept</v>
      </c>
      <c r="T146" s="46" t="str">
        <f>'[1]Variety Info'!F146</f>
        <v>6-9' (2-3m)</v>
      </c>
      <c r="U146" s="46" t="str">
        <f>'[1]Variety Info'!G146</f>
        <v>B1</v>
      </c>
      <c r="V146" s="46">
        <f>'[1]Variety Info'!H146</f>
        <v>4</v>
      </c>
      <c r="W146" s="46" t="str">
        <f>'[1]Variety Info'!I146</f>
        <v>Yes</v>
      </c>
      <c r="X146" s="46">
        <f>'[1]Variety Info'!J146</f>
        <v>0</v>
      </c>
      <c r="Y146" s="46">
        <f>'[1]Variety Info'!K146</f>
        <v>0</v>
      </c>
      <c r="Z146" s="46">
        <f>'[1]Variety Info'!L146</f>
        <v>0</v>
      </c>
    </row>
    <row r="147" spans="2:26" ht="15.75" customHeight="1" x14ac:dyDescent="0.25">
      <c r="B147" s="1" t="str">
        <f>'[1]60mm'!B147</f>
        <v>Clematis Multi Blue</v>
      </c>
      <c r="C147" s="15"/>
      <c r="D147" s="18"/>
      <c r="E147" s="17">
        <f>'[1]Post Avails'!C147</f>
        <v>0</v>
      </c>
      <c r="F147" s="17">
        <f>'[1]Post Avails'!D147</f>
        <v>4136.3291444465922</v>
      </c>
      <c r="G147" s="3">
        <f>'[1]Post Avails'!G147</f>
        <v>0</v>
      </c>
      <c r="H147" s="3">
        <f>'[1]Post Avails'!H147</f>
        <v>0</v>
      </c>
      <c r="I147" s="3">
        <f>'[1]Post Avails'!I147</f>
        <v>0</v>
      </c>
      <c r="J147" s="31">
        <f>'[1]Post Avails'!M147</f>
        <v>16.2</v>
      </c>
      <c r="K147" s="31">
        <f>'[1]Post Avails'!N147</f>
        <v>0</v>
      </c>
      <c r="L147" s="17">
        <f>'[1]Post Avails'!O147</f>
        <v>0</v>
      </c>
      <c r="M147" s="17">
        <f>'[1]Post Avails'!P147</f>
        <v>0</v>
      </c>
      <c r="N147" s="17">
        <f>'[1]Post Avails'!Q147</f>
        <v>0</v>
      </c>
      <c r="O147" s="33" t="str">
        <f>IF('[1]Post Avails'!T147&gt;30,"Available","Sold Out")</f>
        <v>Available</v>
      </c>
      <c r="P147" s="39">
        <f t="shared" si="4"/>
        <v>4153.529144446592</v>
      </c>
      <c r="Q147" s="46" t="str">
        <f>'[1]Variety Info'!C147</f>
        <v>Blue</v>
      </c>
      <c r="R147" s="46" t="str">
        <f>'[1]Variety Info'!D147</f>
        <v>4-6" (10-15cm)</v>
      </c>
      <c r="S147" s="46" t="str">
        <f>'[1]Variety Info'!E147</f>
        <v>June - September</v>
      </c>
      <c r="T147" s="46" t="str">
        <f>'[1]Variety Info'!F147</f>
        <v>6-9' (2-3m)</v>
      </c>
      <c r="U147" s="46" t="str">
        <f>'[1]Variety Info'!G147</f>
        <v>B2</v>
      </c>
      <c r="V147" s="46">
        <f>'[1]Variety Info'!H147</f>
        <v>4</v>
      </c>
      <c r="W147" s="46" t="str">
        <f>'[1]Variety Info'!I147</f>
        <v>Yes</v>
      </c>
      <c r="X147" s="46">
        <f>'[1]Variety Info'!J147</f>
        <v>0</v>
      </c>
      <c r="Y147" s="46">
        <f>'[1]Variety Info'!K147</f>
        <v>0</v>
      </c>
      <c r="Z147" s="46">
        <f>'[1]Variety Info'!L147</f>
        <v>0</v>
      </c>
    </row>
    <row r="148" spans="2:26" ht="15.75" customHeight="1" x14ac:dyDescent="0.25">
      <c r="B148" s="1" t="str">
        <f>'[1]60mm'!B148</f>
        <v xml:space="preserve">Clematis My Angel </v>
      </c>
      <c r="C148" s="15"/>
      <c r="D148" s="18"/>
      <c r="E148" s="17">
        <f>'[1]Post Avails'!C148</f>
        <v>0</v>
      </c>
      <c r="F148" s="17">
        <f>'[1]Post Avails'!D148</f>
        <v>0</v>
      </c>
      <c r="G148" s="3">
        <f>'[1]Post Avails'!G148</f>
        <v>0</v>
      </c>
      <c r="H148" s="3">
        <f>'[1]Post Avails'!H148</f>
        <v>149.62608130612273</v>
      </c>
      <c r="I148" s="3">
        <f>'[1]Post Avails'!I148</f>
        <v>149.62608130612273</v>
      </c>
      <c r="J148" s="31">
        <f>'[1]Post Avails'!M148</f>
        <v>0</v>
      </c>
      <c r="K148" s="31">
        <f>'[1]Post Avails'!N148</f>
        <v>0</v>
      </c>
      <c r="L148" s="17">
        <f>'[1]Post Avails'!O148</f>
        <v>0</v>
      </c>
      <c r="M148" s="17">
        <f>'[1]Post Avails'!P148</f>
        <v>0</v>
      </c>
      <c r="N148" s="17">
        <f>'[1]Post Avails'!Q148</f>
        <v>0</v>
      </c>
      <c r="O148" s="33" t="str">
        <f>IF('[1]Post Avails'!T148&gt;30,"Available","Sold Out")</f>
        <v>Sold Out</v>
      </c>
      <c r="P148" s="39">
        <f t="shared" si="4"/>
        <v>299.25216261224546</v>
      </c>
      <c r="Q148" s="46" t="str">
        <f>'[1]Variety Info'!C148</f>
        <v>Bi-Color</v>
      </c>
      <c r="R148" s="46" t="str">
        <f>'[1]Variety Info'!D148</f>
        <v>1-2" (3-5cm)</v>
      </c>
      <c r="S148" s="46" t="str">
        <f>'[1]Variety Info'!E148</f>
        <v>June - September</v>
      </c>
      <c r="T148" s="46" t="str">
        <f>'[1]Variety Info'!F148</f>
        <v>6-9' (2-3m)</v>
      </c>
      <c r="U148" s="46" t="str">
        <f>'[1]Variety Info'!G148</f>
        <v>C</v>
      </c>
      <c r="V148" s="46">
        <f>'[1]Variety Info'!H148</f>
        <v>3</v>
      </c>
      <c r="W148" s="46">
        <f>'[1]Variety Info'!I148</f>
        <v>0</v>
      </c>
      <c r="X148" s="46">
        <f>'[1]Variety Info'!J148</f>
        <v>0</v>
      </c>
      <c r="Y148" s="46">
        <f>'[1]Variety Info'!K148</f>
        <v>0</v>
      </c>
      <c r="Z148" s="46" t="str">
        <f>'[1]Variety Info'!L148</f>
        <v>Yes</v>
      </c>
    </row>
    <row r="149" spans="2:26" ht="15.75" hidden="1" customHeight="1" x14ac:dyDescent="0.25">
      <c r="B149" s="1" t="str">
        <f>'[1]60mm'!B149</f>
        <v>Clematis Negritjanka (African Girl)</v>
      </c>
      <c r="C149" s="15"/>
      <c r="D149" s="16"/>
      <c r="E149" s="17">
        <f>'[1]Post Avails'!C149</f>
        <v>0</v>
      </c>
      <c r="F149" s="17">
        <f>'[1]Post Avails'!D149</f>
        <v>0</v>
      </c>
      <c r="G149" s="3">
        <f>'[1]Post Avails'!G149</f>
        <v>0</v>
      </c>
      <c r="H149" s="3">
        <f>'[1]Post Avails'!H149</f>
        <v>0</v>
      </c>
      <c r="I149" s="3">
        <f>'[1]Post Avails'!I149</f>
        <v>0</v>
      </c>
      <c r="J149" s="31">
        <f>'[1]Post Avails'!M149</f>
        <v>0</v>
      </c>
      <c r="K149" s="31">
        <f>'[1]Post Avails'!N149</f>
        <v>0</v>
      </c>
      <c r="L149" s="17">
        <f>'[1]Post Avails'!O149</f>
        <v>0</v>
      </c>
      <c r="M149" s="17">
        <f>'[1]Post Avails'!P149</f>
        <v>0</v>
      </c>
      <c r="N149" s="17">
        <f>'[1]Post Avails'!Q149</f>
        <v>0</v>
      </c>
      <c r="O149" s="33" t="str">
        <f>IF('[1]Post Avails'!T149&gt;30,"Available","Sold Out")</f>
        <v>Available</v>
      </c>
      <c r="P149" s="39">
        <f t="shared" si="4"/>
        <v>1</v>
      </c>
      <c r="Q149" s="46" t="str">
        <f>'[1]Variety Info'!C149</f>
        <v>Purple</v>
      </c>
      <c r="R149" s="46" t="str">
        <f>'[1]Variety Info'!D149</f>
        <v>3-4" (8-10cm)</v>
      </c>
      <c r="S149" s="46" t="str">
        <f>'[1]Variety Info'!E149</f>
        <v>July - September</v>
      </c>
      <c r="T149" s="46" t="str">
        <f>'[1]Variety Info'!F149</f>
        <v>9-12' (3-4m)</v>
      </c>
      <c r="U149" s="46" t="str">
        <f>'[1]Variety Info'!G149</f>
        <v>C</v>
      </c>
      <c r="V149" s="46">
        <f>'[1]Variety Info'!H149</f>
        <v>3</v>
      </c>
      <c r="W149" s="46" t="str">
        <f>'[1]Variety Info'!I149</f>
        <v>Yes</v>
      </c>
      <c r="X149" s="46">
        <f>'[1]Variety Info'!J149</f>
        <v>0</v>
      </c>
      <c r="Y149" s="46">
        <f>'[1]Variety Info'!K149</f>
        <v>0</v>
      </c>
      <c r="Z149" s="46" t="str">
        <f>'[1]Variety Info'!L149</f>
        <v>Yes</v>
      </c>
    </row>
    <row r="150" spans="2:26" ht="15.75" customHeight="1" x14ac:dyDescent="0.25">
      <c r="B150" s="1" t="str">
        <f>'[1]60mm'!B150</f>
        <v>Clematis Nelly Moser</v>
      </c>
      <c r="C150" s="15"/>
      <c r="D150" s="16"/>
      <c r="E150" s="17">
        <f>'[1]Post Avails'!C150</f>
        <v>0</v>
      </c>
      <c r="F150" s="17">
        <f>'[1]Post Avails'!D150</f>
        <v>17703</v>
      </c>
      <c r="G150" s="3">
        <f>'[1]Post Avails'!G150</f>
        <v>0</v>
      </c>
      <c r="H150" s="3">
        <f>'[1]Post Avails'!H150</f>
        <v>0</v>
      </c>
      <c r="I150" s="3">
        <f>'[1]Post Avails'!I150</f>
        <v>16245.656103121815</v>
      </c>
      <c r="J150" s="31">
        <f>'[1]Post Avails'!M150</f>
        <v>956.80000000000109</v>
      </c>
      <c r="K150" s="31">
        <f>'[1]Post Avails'!N150</f>
        <v>9234.4000000000015</v>
      </c>
      <c r="L150" s="17">
        <f>'[1]Post Avails'!O150</f>
        <v>944</v>
      </c>
      <c r="M150" s="17">
        <f>'[1]Post Avails'!P150</f>
        <v>438.40000000000009</v>
      </c>
      <c r="N150" s="17">
        <f>'[1]Post Avails'!Q150</f>
        <v>1997.5</v>
      </c>
      <c r="O150" s="33" t="str">
        <f>IF('[1]Post Avails'!T150&gt;30,"Available","Sold Out")</f>
        <v>Available</v>
      </c>
      <c r="P150" s="39">
        <f t="shared" si="4"/>
        <v>47520.756103121821</v>
      </c>
      <c r="Q150" s="46" t="str">
        <f>'[1]Variety Info'!C150</f>
        <v>Bi-Color</v>
      </c>
      <c r="R150" s="46" t="str">
        <f>'[1]Variety Info'!D150</f>
        <v>7-9" (17-23cm)</v>
      </c>
      <c r="S150" s="46" t="str">
        <f>'[1]Variety Info'!E150</f>
        <v>May, June &amp; Sept</v>
      </c>
      <c r="T150" s="46" t="str">
        <f>'[1]Variety Info'!F150</f>
        <v>6-9' (2-3m)</v>
      </c>
      <c r="U150" s="46" t="str">
        <f>'[1]Variety Info'!G150</f>
        <v>B1</v>
      </c>
      <c r="V150" s="46">
        <f>'[1]Variety Info'!H150</f>
        <v>4</v>
      </c>
      <c r="W150" s="46" t="str">
        <f>'[1]Variety Info'!I150</f>
        <v>Yes</v>
      </c>
      <c r="X150" s="46">
        <f>'[1]Variety Info'!J150</f>
        <v>0</v>
      </c>
      <c r="Y150" s="46">
        <f>'[1]Variety Info'!K150</f>
        <v>0</v>
      </c>
      <c r="Z150" s="46">
        <f>'[1]Variety Info'!L150</f>
        <v>0</v>
      </c>
    </row>
    <row r="151" spans="2:26" ht="15.75" hidden="1" customHeight="1" x14ac:dyDescent="0.25">
      <c r="B151" s="1" t="str">
        <f>'[1]60mm'!B151</f>
        <v>Clematis New Love</v>
      </c>
      <c r="C151" s="15"/>
      <c r="D151" s="16"/>
      <c r="E151" s="17">
        <f>'[1]Post Avails'!C151</f>
        <v>0</v>
      </c>
      <c r="F151" s="17">
        <f>'[1]Post Avails'!D151</f>
        <v>0</v>
      </c>
      <c r="G151" s="3">
        <f>'[1]Post Avails'!G151</f>
        <v>0</v>
      </c>
      <c r="H151" s="3">
        <f>'[1]Post Avails'!H151</f>
        <v>0</v>
      </c>
      <c r="I151" s="3">
        <f>'[1]Post Avails'!I151</f>
        <v>0</v>
      </c>
      <c r="J151" s="31">
        <f>'[1]Post Avails'!M151</f>
        <v>0</v>
      </c>
      <c r="K151" s="31">
        <f>'[1]Post Avails'!N151</f>
        <v>0</v>
      </c>
      <c r="L151" s="17">
        <f>'[1]Post Avails'!O151</f>
        <v>0</v>
      </c>
      <c r="M151" s="17">
        <f>'[1]Post Avails'!P151</f>
        <v>0</v>
      </c>
      <c r="N151" s="17">
        <f>'[1]Post Avails'!Q151</f>
        <v>0</v>
      </c>
      <c r="O151" s="33" t="str">
        <f>IF('[1]Post Avails'!T151&gt;30,"Available","Sold Out")</f>
        <v>Sold Out</v>
      </c>
      <c r="P151" s="39">
        <f t="shared" si="4"/>
        <v>0</v>
      </c>
      <c r="Q151" s="46" t="str">
        <f>'[1]Variety Info'!C151</f>
        <v>Blue</v>
      </c>
      <c r="R151" s="46">
        <f>'[1]Variety Info'!D151</f>
        <v>0</v>
      </c>
      <c r="S151" s="46" t="str">
        <f>'[1]Variety Info'!E151</f>
        <v>July - September</v>
      </c>
      <c r="T151" s="46" t="str">
        <f>'[1]Variety Info'!F151</f>
        <v>2-4' (0.5-1.5m)</v>
      </c>
      <c r="U151" s="46" t="str">
        <f>'[1]Variety Info'!G151</f>
        <v>C</v>
      </c>
      <c r="V151" s="46">
        <f>'[1]Variety Info'!H151</f>
        <v>0</v>
      </c>
      <c r="W151" s="46">
        <f>'[1]Variety Info'!I151</f>
        <v>0</v>
      </c>
      <c r="X151" s="46">
        <f>'[1]Variety Info'!J151</f>
        <v>0</v>
      </c>
      <c r="Y151" s="46" t="str">
        <f>'[1]Variety Info'!K151</f>
        <v>yes</v>
      </c>
      <c r="Z151" s="46">
        <f>'[1]Variety Info'!L151</f>
        <v>0</v>
      </c>
    </row>
    <row r="152" spans="2:26" ht="15.75" customHeight="1" x14ac:dyDescent="0.25">
      <c r="B152" s="1" t="str">
        <f>'[1]60mm'!B152</f>
        <v>Clematis Niobe</v>
      </c>
      <c r="C152" s="15"/>
      <c r="D152" s="16"/>
      <c r="E152" s="17">
        <f>'[1]Post Avails'!C152</f>
        <v>1441.6240000000025</v>
      </c>
      <c r="F152" s="17">
        <f>'[1]Post Avails'!D152</f>
        <v>1476</v>
      </c>
      <c r="G152" s="3">
        <f>'[1]Post Avails'!G152</f>
        <v>0</v>
      </c>
      <c r="H152" s="3">
        <f>'[1]Post Avails'!H152</f>
        <v>3429.7750857142855</v>
      </c>
      <c r="I152" s="3">
        <f>'[1]Post Avails'!I152</f>
        <v>4712.9801940240905</v>
      </c>
      <c r="J152" s="31">
        <f>'[1]Post Avails'!M152</f>
        <v>129.90000000000055</v>
      </c>
      <c r="K152" s="31">
        <f>'[1]Post Avails'!N152</f>
        <v>0</v>
      </c>
      <c r="L152" s="17">
        <f>'[1]Post Avails'!O152</f>
        <v>14.400000000000091</v>
      </c>
      <c r="M152" s="17">
        <f>'[1]Post Avails'!P152</f>
        <v>0</v>
      </c>
      <c r="N152" s="17">
        <f>'[1]Post Avails'!Q152</f>
        <v>1530</v>
      </c>
      <c r="O152" s="33" t="str">
        <f>IF('[1]Post Avails'!T152&gt;30,"Available","Sold Out")</f>
        <v>Available</v>
      </c>
      <c r="P152" s="39">
        <f t="shared" si="4"/>
        <v>12735.679279738381</v>
      </c>
      <c r="Q152" s="46" t="str">
        <f>'[1]Variety Info'!C152</f>
        <v>Red</v>
      </c>
      <c r="R152" s="46" t="str">
        <f>'[1]Variety Info'!D152</f>
        <v>4-6" (10-15cm)</v>
      </c>
      <c r="S152" s="46" t="str">
        <f>'[1]Variety Info'!E152</f>
        <v>June - September</v>
      </c>
      <c r="T152" s="46" t="str">
        <f>'[1]Variety Info'!F152</f>
        <v>6-8' (2-2.5m)</v>
      </c>
      <c r="U152" s="46" t="str">
        <f>'[1]Variety Info'!G152</f>
        <v>B2 or C</v>
      </c>
      <c r="V152" s="46">
        <f>'[1]Variety Info'!H152</f>
        <v>4</v>
      </c>
      <c r="W152" s="46" t="str">
        <f>'[1]Variety Info'!I152</f>
        <v>Yes</v>
      </c>
      <c r="X152" s="46">
        <f>'[1]Variety Info'!J152</f>
        <v>0</v>
      </c>
      <c r="Y152" s="46">
        <f>'[1]Variety Info'!K152</f>
        <v>0</v>
      </c>
      <c r="Z152" s="46">
        <f>'[1]Variety Info'!L152</f>
        <v>0</v>
      </c>
    </row>
    <row r="153" spans="2:26" ht="15.75" hidden="1" customHeight="1" x14ac:dyDescent="0.25">
      <c r="B153" s="1" t="str">
        <f>'[1]60mm'!B153</f>
        <v>Clematis Omoshiro</v>
      </c>
      <c r="C153" s="15"/>
      <c r="D153" s="16"/>
      <c r="E153" s="17">
        <f>'[1]Post Avails'!C153</f>
        <v>0</v>
      </c>
      <c r="F153" s="17">
        <f>'[1]Post Avails'!D153</f>
        <v>0</v>
      </c>
      <c r="G153" s="3">
        <f>'[1]Post Avails'!G153</f>
        <v>0</v>
      </c>
      <c r="H153" s="3">
        <f>'[1]Post Avails'!H153</f>
        <v>0</v>
      </c>
      <c r="I153" s="3">
        <f>'[1]Post Avails'!I153</f>
        <v>0</v>
      </c>
      <c r="J153" s="31">
        <f>'[1]Post Avails'!M153</f>
        <v>0</v>
      </c>
      <c r="K153" s="31">
        <f>'[1]Post Avails'!N153</f>
        <v>0</v>
      </c>
      <c r="L153" s="17">
        <f>'[1]Post Avails'!O153</f>
        <v>0</v>
      </c>
      <c r="M153" s="17">
        <f>'[1]Post Avails'!P153</f>
        <v>0</v>
      </c>
      <c r="N153" s="17">
        <f>'[1]Post Avails'!Q153</f>
        <v>0</v>
      </c>
      <c r="O153" s="33" t="str">
        <f>IF('[1]Post Avails'!T153&gt;30,"Available","Sold Out")</f>
        <v>Sold Out</v>
      </c>
      <c r="P153" s="39">
        <f t="shared" si="4"/>
        <v>0</v>
      </c>
      <c r="Q153" s="46">
        <f>'[1]Variety Info'!C153</f>
        <v>0</v>
      </c>
      <c r="R153" s="46">
        <f>'[1]Variety Info'!D153</f>
        <v>0</v>
      </c>
      <c r="S153" s="46">
        <f>'[1]Variety Info'!E153</f>
        <v>0</v>
      </c>
      <c r="T153" s="46">
        <f>'[1]Variety Info'!F153</f>
        <v>0</v>
      </c>
      <c r="U153" s="46">
        <f>'[1]Variety Info'!G153</f>
        <v>0</v>
      </c>
      <c r="V153" s="46">
        <f>'[1]Variety Info'!H153</f>
        <v>0</v>
      </c>
      <c r="W153" s="46">
        <f>'[1]Variety Info'!I153</f>
        <v>0</v>
      </c>
      <c r="X153" s="46">
        <f>'[1]Variety Info'!J153</f>
        <v>0</v>
      </c>
      <c r="Y153" s="46">
        <f>'[1]Variety Info'!K153</f>
        <v>0</v>
      </c>
      <c r="Z153" s="46">
        <f>'[1]Variety Info'!L153</f>
        <v>0</v>
      </c>
    </row>
    <row r="154" spans="2:26" ht="15.75" customHeight="1" x14ac:dyDescent="0.25">
      <c r="B154" s="1" t="str">
        <f>'[1]60mm'!B154</f>
        <v>Clematis Paniculata (terniflora) -Sweet Autumn</v>
      </c>
      <c r="C154" s="15"/>
      <c r="D154" s="18"/>
      <c r="E154" s="17">
        <f>'[1]Post Avails'!C154</f>
        <v>0</v>
      </c>
      <c r="F154" s="17">
        <f>'[1]Post Avails'!D154</f>
        <v>5205</v>
      </c>
      <c r="G154" s="3">
        <f>'[1]Post Avails'!G154</f>
        <v>0</v>
      </c>
      <c r="H154" s="3">
        <f>'[1]Post Avails'!H154</f>
        <v>205.64121043278726</v>
      </c>
      <c r="I154" s="3">
        <f>'[1]Post Avails'!I154</f>
        <v>3127.4056456314092</v>
      </c>
      <c r="J154" s="31">
        <f>'[1]Post Avails'!M154</f>
        <v>63</v>
      </c>
      <c r="K154" s="31">
        <f>'[1]Post Avails'!N154</f>
        <v>0</v>
      </c>
      <c r="L154" s="17">
        <f>'[1]Post Avails'!O154</f>
        <v>0</v>
      </c>
      <c r="M154" s="17">
        <f>'[1]Post Avails'!P154</f>
        <v>0</v>
      </c>
      <c r="N154" s="17">
        <f>'[1]Post Avails'!Q154</f>
        <v>0</v>
      </c>
      <c r="O154" s="33" t="str">
        <f>IF('[1]Post Avails'!T154&gt;30,"Available","Sold Out")</f>
        <v>Available</v>
      </c>
      <c r="P154" s="39">
        <f t="shared" si="4"/>
        <v>8602.0468560641966</v>
      </c>
      <c r="Q154" s="46" t="str">
        <f>'[1]Variety Info'!C154</f>
        <v>White</v>
      </c>
      <c r="R154" s="46" t="str">
        <f>'[1]Variety Info'!D154</f>
        <v>1-2" (3-5cm)</v>
      </c>
      <c r="S154" s="46" t="str">
        <f>'[1]Variety Info'!E154</f>
        <v>September - Oct</v>
      </c>
      <c r="T154" s="46" t="str">
        <f>'[1]Variety Info'!F154</f>
        <v>20-30' (6-9m)</v>
      </c>
      <c r="U154" s="46" t="str">
        <f>'[1]Variety Info'!G154</f>
        <v>C</v>
      </c>
      <c r="V154" s="46">
        <f>'[1]Variety Info'!H154</f>
        <v>5</v>
      </c>
      <c r="W154" s="46">
        <f>'[1]Variety Info'!I154</f>
        <v>0</v>
      </c>
      <c r="X154" s="46" t="str">
        <f>'[1]Variety Info'!J154</f>
        <v>Semi</v>
      </c>
      <c r="Y154" s="46" t="str">
        <f>'[1]Variety Info'!K154</f>
        <v>Yes</v>
      </c>
      <c r="Z154" s="46">
        <f>'[1]Variety Info'!L154</f>
        <v>0</v>
      </c>
    </row>
    <row r="155" spans="2:26" ht="15.75" customHeight="1" x14ac:dyDescent="0.25">
      <c r="B155" s="1" t="str">
        <f>'[1]60mm'!B155</f>
        <v>Clematis PARADISE</v>
      </c>
      <c r="C155" s="15"/>
      <c r="D155" s="16"/>
      <c r="E155" s="17">
        <f>'[1]Post Avails'!C155</f>
        <v>0</v>
      </c>
      <c r="F155" s="17">
        <f>'[1]Post Avails'!D155</f>
        <v>0</v>
      </c>
      <c r="G155" s="3">
        <f>'[1]Post Avails'!G155</f>
        <v>139.44</v>
      </c>
      <c r="H155" s="3">
        <f>'[1]Post Avails'!H155</f>
        <v>139.44</v>
      </c>
      <c r="I155" s="3">
        <f>'[1]Post Avails'!I155</f>
        <v>139.44</v>
      </c>
      <c r="J155" s="31">
        <f>'[1]Post Avails'!M155</f>
        <v>0</v>
      </c>
      <c r="K155" s="31">
        <f>'[1]Post Avails'!N155</f>
        <v>0</v>
      </c>
      <c r="L155" s="17">
        <f>'[1]Post Avails'!O155</f>
        <v>0</v>
      </c>
      <c r="M155" s="17">
        <f>'[1]Post Avails'!P155</f>
        <v>0</v>
      </c>
      <c r="N155" s="17">
        <f>'[1]Post Avails'!Q155</f>
        <v>0</v>
      </c>
      <c r="O155" s="33" t="str">
        <f>IF('[1]Post Avails'!T155&gt;30,"Available","Sold Out")</f>
        <v>Sold Out</v>
      </c>
      <c r="P155" s="39">
        <f t="shared" si="4"/>
        <v>418.32</v>
      </c>
      <c r="Q155" s="46">
        <f>'[1]Variety Info'!C155</f>
        <v>0</v>
      </c>
      <c r="R155" s="46" t="str">
        <f>'[1]Variety Info'!D155</f>
        <v>4-6" (10-15cm)</v>
      </c>
      <c r="S155" s="46" t="str">
        <f>'[1]Variety Info'!E155</f>
        <v>May, June &amp; Sept</v>
      </c>
      <c r="T155" s="46" t="str">
        <f>'[1]Variety Info'!F155</f>
        <v>6-9' (2-3m)</v>
      </c>
      <c r="U155" s="46" t="str">
        <f>'[1]Variety Info'!G155</f>
        <v>B1</v>
      </c>
      <c r="V155" s="46">
        <f>'[1]Variety Info'!H155</f>
        <v>4</v>
      </c>
      <c r="W155" s="46" t="str">
        <f>'[1]Variety Info'!I155</f>
        <v>Yes</v>
      </c>
      <c r="X155" s="46">
        <f>'[1]Variety Info'!J155</f>
        <v>0</v>
      </c>
      <c r="Y155" s="46">
        <f>'[1]Variety Info'!K155</f>
        <v>0</v>
      </c>
      <c r="Z155" s="46">
        <f>'[1]Variety Info'!L155</f>
        <v>0</v>
      </c>
    </row>
    <row r="156" spans="2:26" ht="15.75" customHeight="1" x14ac:dyDescent="0.25">
      <c r="B156" s="1" t="str">
        <f>'[1]60mm'!B156</f>
        <v>Clematis Perle D'Azur</v>
      </c>
      <c r="C156" s="15"/>
      <c r="D156" s="16"/>
      <c r="E156" s="17">
        <f>'[1]Post Avails'!C156</f>
        <v>0</v>
      </c>
      <c r="F156" s="17">
        <f>'[1]Post Avails'!D156</f>
        <v>130.64743098529411</v>
      </c>
      <c r="G156" s="3">
        <f>'[1]Post Avails'!G156</f>
        <v>0</v>
      </c>
      <c r="H156" s="3">
        <f>'[1]Post Avails'!H156</f>
        <v>0</v>
      </c>
      <c r="I156" s="3">
        <f>'[1]Post Avails'!I156</f>
        <v>0</v>
      </c>
      <c r="J156" s="31">
        <f>'[1]Post Avails'!M156</f>
        <v>0</v>
      </c>
      <c r="K156" s="31">
        <f>'[1]Post Avails'!N156</f>
        <v>0</v>
      </c>
      <c r="L156" s="17">
        <f>'[1]Post Avails'!O156</f>
        <v>0</v>
      </c>
      <c r="M156" s="17">
        <f>'[1]Post Avails'!P156</f>
        <v>0</v>
      </c>
      <c r="N156" s="17">
        <f>'[1]Post Avails'!Q156</f>
        <v>0</v>
      </c>
      <c r="O156" s="33" t="str">
        <f>IF('[1]Post Avails'!T156&gt;30,"Available","Sold Out")</f>
        <v>Sold Out</v>
      </c>
      <c r="P156" s="39">
        <f t="shared" si="4"/>
        <v>130.64743098529411</v>
      </c>
      <c r="Q156" s="46" t="str">
        <f>'[1]Variety Info'!C156</f>
        <v>Blue</v>
      </c>
      <c r="R156" s="46" t="str">
        <f>'[1]Variety Info'!D156</f>
        <v>4-6" (10-15cm)</v>
      </c>
      <c r="S156" s="46" t="str">
        <f>'[1]Variety Info'!E156</f>
        <v>June - September</v>
      </c>
      <c r="T156" s="46" t="str">
        <f>'[1]Variety Info'!F156</f>
        <v>9-12' (3-4m)</v>
      </c>
      <c r="U156" s="46" t="str">
        <f>'[1]Variety Info'!G156</f>
        <v>C</v>
      </c>
      <c r="V156" s="46">
        <f>'[1]Variety Info'!H156</f>
        <v>3</v>
      </c>
      <c r="W156" s="46">
        <f>'[1]Variety Info'!I156</f>
        <v>0</v>
      </c>
      <c r="X156" s="46">
        <f>'[1]Variety Info'!J156</f>
        <v>0</v>
      </c>
      <c r="Y156" s="46">
        <f>'[1]Variety Info'!K156</f>
        <v>0</v>
      </c>
      <c r="Z156" s="46">
        <f>'[1]Variety Info'!L156</f>
        <v>0</v>
      </c>
    </row>
    <row r="157" spans="2:26" ht="15.75" customHeight="1" x14ac:dyDescent="0.25">
      <c r="B157" s="1" t="str">
        <f>'[1]60mm'!B157</f>
        <v>Clematis Piilu</v>
      </c>
      <c r="C157" s="15"/>
      <c r="D157" s="16"/>
      <c r="E157" s="17">
        <f>'[1]Post Avails'!C157</f>
        <v>0</v>
      </c>
      <c r="F157" s="17">
        <f>'[1]Post Avails'!D157</f>
        <v>10191</v>
      </c>
      <c r="G157" s="3">
        <f>'[1]Post Avails'!G157</f>
        <v>0</v>
      </c>
      <c r="H157" s="3">
        <f>'[1]Post Avails'!H157</f>
        <v>2494.1696971871543</v>
      </c>
      <c r="I157" s="3">
        <f>'[1]Post Avails'!I157</f>
        <v>2494.1696971871543</v>
      </c>
      <c r="J157" s="31">
        <f>'[1]Post Avails'!M157</f>
        <v>3133.6000000000004</v>
      </c>
      <c r="K157" s="31">
        <f>'[1]Post Avails'!N157</f>
        <v>5802.3950110591322</v>
      </c>
      <c r="L157" s="17">
        <f>'[1]Post Avails'!O157</f>
        <v>1273.1999999999998</v>
      </c>
      <c r="M157" s="17">
        <f>'[1]Post Avails'!P157</f>
        <v>4371.1150110591325</v>
      </c>
      <c r="N157" s="17">
        <f>'[1]Post Avails'!Q157</f>
        <v>595</v>
      </c>
      <c r="O157" s="33" t="str">
        <f>IF('[1]Post Avails'!T157&gt;30,"Available","Sold Out")</f>
        <v>Available</v>
      </c>
      <c r="P157" s="39">
        <f t="shared" si="4"/>
        <v>30355.649416492572</v>
      </c>
      <c r="Q157" s="46" t="str">
        <f>'[1]Variety Info'!C157</f>
        <v>Bi-Color</v>
      </c>
      <c r="R157" s="46" t="str">
        <f>'[1]Variety Info'!D157</f>
        <v>4-6" (10-15cm)</v>
      </c>
      <c r="S157" s="46" t="str">
        <f>'[1]Variety Info'!E157</f>
        <v>May, June &amp; Sept</v>
      </c>
      <c r="T157" s="46" t="str">
        <f>'[1]Variety Info'!F157</f>
        <v>4-6' (1-2m)</v>
      </c>
      <c r="U157" s="46" t="str">
        <f>'[1]Variety Info'!G157</f>
        <v>B1</v>
      </c>
      <c r="V157" s="46">
        <f>'[1]Variety Info'!H157</f>
        <v>4</v>
      </c>
      <c r="W157" s="46" t="str">
        <f>'[1]Variety Info'!I157</f>
        <v>Yes</v>
      </c>
      <c r="X157" s="46">
        <f>'[1]Variety Info'!J157</f>
        <v>0</v>
      </c>
      <c r="Y157" s="46">
        <f>'[1]Variety Info'!K157</f>
        <v>0</v>
      </c>
      <c r="Z157" s="46">
        <f>'[1]Variety Info'!L157</f>
        <v>0</v>
      </c>
    </row>
    <row r="158" spans="2:26" ht="15.75" customHeight="1" x14ac:dyDescent="0.25">
      <c r="B158" s="1" t="str">
        <f>'[1]60mm'!B158</f>
        <v>Clematis Pink Champagne</v>
      </c>
      <c r="C158" s="15"/>
      <c r="D158" s="18"/>
      <c r="E158" s="17">
        <f>'[1]Post Avails'!C158</f>
        <v>0</v>
      </c>
      <c r="F158" s="17">
        <f>'[1]Post Avails'!D158</f>
        <v>1233</v>
      </c>
      <c r="G158" s="3">
        <f>'[1]Post Avails'!G158</f>
        <v>0</v>
      </c>
      <c r="H158" s="3">
        <f>'[1]Post Avails'!H158</f>
        <v>0</v>
      </c>
      <c r="I158" s="3">
        <f>'[1]Post Avails'!I158</f>
        <v>4630.731411306916</v>
      </c>
      <c r="J158" s="31">
        <f>'[1]Post Avails'!M158</f>
        <v>202</v>
      </c>
      <c r="K158" s="31">
        <f>'[1]Post Avails'!N158</f>
        <v>3824.16</v>
      </c>
      <c r="L158" s="17">
        <f>'[1]Post Avails'!O158</f>
        <v>780.59999999999991</v>
      </c>
      <c r="M158" s="17">
        <f>'[1]Post Avails'!P158</f>
        <v>932</v>
      </c>
      <c r="N158" s="17">
        <f>'[1]Post Avails'!Q158</f>
        <v>425</v>
      </c>
      <c r="O158" s="33" t="str">
        <f>IF('[1]Post Avails'!T158&gt;30,"Available","Sold Out")</f>
        <v>Available</v>
      </c>
      <c r="P158" s="39">
        <f t="shared" si="4"/>
        <v>12028.491411306915</v>
      </c>
      <c r="Q158" s="46" t="str">
        <f>'[1]Variety Info'!C158</f>
        <v>Pink</v>
      </c>
      <c r="R158" s="46" t="str">
        <f>'[1]Variety Info'!D158</f>
        <v>6-8" (15-20cm)</v>
      </c>
      <c r="S158" s="46" t="str">
        <f>'[1]Variety Info'!E158</f>
        <v>May, June &amp; Sept</v>
      </c>
      <c r="T158" s="46" t="str">
        <f>'[1]Variety Info'!F158</f>
        <v>6-9' (2-3m)</v>
      </c>
      <c r="U158" s="46" t="str">
        <f>'[1]Variety Info'!G158</f>
        <v>B1</v>
      </c>
      <c r="V158" s="46">
        <f>'[1]Variety Info'!H158</f>
        <v>4</v>
      </c>
      <c r="W158" s="46" t="str">
        <f>'[1]Variety Info'!I158</f>
        <v>Yes</v>
      </c>
      <c r="X158" s="46">
        <f>'[1]Variety Info'!J158</f>
        <v>0</v>
      </c>
      <c r="Y158" s="46">
        <f>'[1]Variety Info'!K158</f>
        <v>0</v>
      </c>
      <c r="Z158" s="46">
        <f>'[1]Variety Info'!L158</f>
        <v>0</v>
      </c>
    </row>
    <row r="159" spans="2:26" ht="15.75" customHeight="1" x14ac:dyDescent="0.25">
      <c r="B159" s="1" t="str">
        <f>'[1]60mm'!B159</f>
        <v>Clematis Pink Fantasy</v>
      </c>
      <c r="C159" s="15"/>
      <c r="D159" s="18"/>
      <c r="E159" s="17">
        <f>'[1]Post Avails'!C159</f>
        <v>0</v>
      </c>
      <c r="F159" s="17">
        <f>'[1]Post Avails'!D159</f>
        <v>11017.047183686271</v>
      </c>
      <c r="G159" s="3">
        <f>'[1]Post Avails'!G159</f>
        <v>0</v>
      </c>
      <c r="H159" s="3">
        <f>'[1]Post Avails'!H159</f>
        <v>0</v>
      </c>
      <c r="I159" s="3">
        <f>'[1]Post Avails'!I159</f>
        <v>4561.2637692709313</v>
      </c>
      <c r="J159" s="31">
        <f>'[1]Post Avails'!M159</f>
        <v>0.40000000000009095</v>
      </c>
      <c r="K159" s="31">
        <f>'[1]Post Avails'!N159</f>
        <v>8480.24</v>
      </c>
      <c r="L159" s="17">
        <f>'[1]Post Avails'!O159</f>
        <v>0</v>
      </c>
      <c r="M159" s="17">
        <f>'[1]Post Avails'!P159</f>
        <v>72</v>
      </c>
      <c r="N159" s="17">
        <f>'[1]Post Avails'!Q159</f>
        <v>0</v>
      </c>
      <c r="O159" s="33" t="str">
        <f>IF('[1]Post Avails'!T159&gt;30,"Available","Sold Out")</f>
        <v>Available</v>
      </c>
      <c r="P159" s="39">
        <f t="shared" si="4"/>
        <v>24131.950952957202</v>
      </c>
      <c r="Q159" s="46" t="str">
        <f>'[1]Variety Info'!C159</f>
        <v>Pink</v>
      </c>
      <c r="R159" s="46" t="str">
        <f>'[1]Variety Info'!D159</f>
        <v>4-6" (10-15cm)</v>
      </c>
      <c r="S159" s="46" t="str">
        <f>'[1]Variety Info'!E159</f>
        <v>June - September</v>
      </c>
      <c r="T159" s="46" t="str">
        <f>'[1]Variety Info'!F159</f>
        <v>6-8'(2-2.5m)</v>
      </c>
      <c r="U159" s="46" t="str">
        <f>'[1]Variety Info'!G159</f>
        <v>B2 or C</v>
      </c>
      <c r="V159" s="46">
        <f>'[1]Variety Info'!H159</f>
        <v>3</v>
      </c>
      <c r="W159" s="46" t="str">
        <f>'[1]Variety Info'!I159</f>
        <v>Yes</v>
      </c>
      <c r="X159" s="46">
        <f>'[1]Variety Info'!J159</f>
        <v>0</v>
      </c>
      <c r="Y159" s="46">
        <f>'[1]Variety Info'!K159</f>
        <v>0</v>
      </c>
      <c r="Z159" s="46">
        <f>'[1]Variety Info'!L159</f>
        <v>0</v>
      </c>
    </row>
    <row r="160" spans="2:26" ht="15.75" hidden="1" customHeight="1" x14ac:dyDescent="0.25">
      <c r="B160" s="1" t="str">
        <f>'[1]60mm'!B160</f>
        <v>Clematis Prince Charles</v>
      </c>
      <c r="C160" s="15"/>
      <c r="D160" s="18"/>
      <c r="E160" s="17">
        <f>'[1]Post Avails'!C160</f>
        <v>0</v>
      </c>
      <c r="F160" s="17">
        <f>'[1]Post Avails'!D160</f>
        <v>0</v>
      </c>
      <c r="G160" s="3">
        <f>'[1]Post Avails'!G160</f>
        <v>0</v>
      </c>
      <c r="H160" s="3">
        <f>'[1]Post Avails'!H160</f>
        <v>0</v>
      </c>
      <c r="I160" s="3">
        <f>'[1]Post Avails'!I160</f>
        <v>0</v>
      </c>
      <c r="J160" s="31">
        <f>'[1]Post Avails'!M160</f>
        <v>0</v>
      </c>
      <c r="K160" s="31">
        <f>'[1]Post Avails'!N160</f>
        <v>0</v>
      </c>
      <c r="L160" s="17">
        <f>'[1]Post Avails'!O160</f>
        <v>0</v>
      </c>
      <c r="M160" s="17">
        <f>'[1]Post Avails'!P160</f>
        <v>0</v>
      </c>
      <c r="N160" s="17">
        <f>'[1]Post Avails'!Q160</f>
        <v>0</v>
      </c>
      <c r="O160" s="33" t="str">
        <f>IF('[1]Post Avails'!T160&gt;30,"Available","Sold Out")</f>
        <v>Sold Out</v>
      </c>
      <c r="P160" s="39">
        <f t="shared" si="4"/>
        <v>0</v>
      </c>
      <c r="Q160" s="46" t="str">
        <f>'[1]Variety Info'!C160</f>
        <v>Blue</v>
      </c>
      <c r="R160" s="46" t="str">
        <f>'[1]Variety Info'!D160</f>
        <v>3-4" (8-10cm)</v>
      </c>
      <c r="S160" s="46" t="str">
        <f>'[1]Variety Info'!E160</f>
        <v>June - September</v>
      </c>
      <c r="T160" s="46" t="str">
        <f>'[1]Variety Info'!F160</f>
        <v>6-8'(2-2.5m)</v>
      </c>
      <c r="U160" s="46" t="str">
        <f>'[1]Variety Info'!G160</f>
        <v>C</v>
      </c>
      <c r="V160" s="46">
        <f>'[1]Variety Info'!H160</f>
        <v>3</v>
      </c>
      <c r="W160" s="46">
        <f>'[1]Variety Info'!I160</f>
        <v>0</v>
      </c>
      <c r="X160" s="46">
        <f>'[1]Variety Info'!J160</f>
        <v>0</v>
      </c>
      <c r="Y160" s="46">
        <f>'[1]Variety Info'!K160</f>
        <v>0</v>
      </c>
      <c r="Z160" s="46" t="str">
        <f>'[1]Variety Info'!L160</f>
        <v>Yes</v>
      </c>
    </row>
    <row r="161" spans="2:26" ht="15.75" hidden="1" customHeight="1" x14ac:dyDescent="0.25">
      <c r="B161" s="1" t="str">
        <f>'[1]60mm'!B161</f>
        <v>Clematis Prince Phillip</v>
      </c>
      <c r="C161" s="15"/>
      <c r="D161" s="18"/>
      <c r="E161" s="17">
        <f>'[1]Post Avails'!C161</f>
        <v>0</v>
      </c>
      <c r="F161" s="17">
        <f>'[1]Post Avails'!D161</f>
        <v>0</v>
      </c>
      <c r="G161" s="3">
        <f>'[1]Post Avails'!G161</f>
        <v>0</v>
      </c>
      <c r="H161" s="3">
        <f>'[1]Post Avails'!H161</f>
        <v>0</v>
      </c>
      <c r="I161" s="3">
        <f>'[1]Post Avails'!I161</f>
        <v>0</v>
      </c>
      <c r="J161" s="31">
        <f>'[1]Post Avails'!M161</f>
        <v>0</v>
      </c>
      <c r="K161" s="31">
        <f>'[1]Post Avails'!N161</f>
        <v>0</v>
      </c>
      <c r="L161" s="17">
        <f>'[1]Post Avails'!O161</f>
        <v>0</v>
      </c>
      <c r="M161" s="17">
        <f>'[1]Post Avails'!P161</f>
        <v>0</v>
      </c>
      <c r="N161" s="17">
        <f>'[1]Post Avails'!Q161</f>
        <v>0</v>
      </c>
      <c r="O161" s="33" t="str">
        <f>IF('[1]Post Avails'!T161&gt;30,"Available","Sold Out")</f>
        <v>Sold Out</v>
      </c>
      <c r="P161" s="39">
        <f t="shared" si="4"/>
        <v>0</v>
      </c>
      <c r="Q161" s="46" t="str">
        <f>'[1]Variety Info'!C161</f>
        <v>Bi-Color</v>
      </c>
      <c r="R161" s="46" t="str">
        <f>'[1]Variety Info'!D161</f>
        <v>8-10" (20-25cm)</v>
      </c>
      <c r="S161" s="46" t="str">
        <f>'[1]Variety Info'!E161</f>
        <v>June - August</v>
      </c>
      <c r="T161" s="46" t="str">
        <f>'[1]Variety Info'!F161</f>
        <v>6-9' (2-3m)</v>
      </c>
      <c r="U161" s="46" t="str">
        <f>'[1]Variety Info'!G161</f>
        <v>B2</v>
      </c>
      <c r="V161" s="46">
        <f>'[1]Variety Info'!H161</f>
        <v>4</v>
      </c>
      <c r="W161" s="46" t="str">
        <f>'[1]Variety Info'!I161</f>
        <v>Yes</v>
      </c>
      <c r="X161" s="46">
        <f>'[1]Variety Info'!J161</f>
        <v>0</v>
      </c>
      <c r="Y161" s="46">
        <f>'[1]Variety Info'!K161</f>
        <v>0</v>
      </c>
      <c r="Z161" s="46">
        <f>'[1]Variety Info'!L161</f>
        <v>0</v>
      </c>
    </row>
    <row r="162" spans="2:26" ht="15.75" hidden="1" customHeight="1" x14ac:dyDescent="0.25">
      <c r="B162" s="1" t="str">
        <f>'[1]60mm'!B162</f>
        <v xml:space="preserve">Clematis Princess Diana </v>
      </c>
      <c r="C162" s="15"/>
      <c r="D162" s="16"/>
      <c r="E162" s="17">
        <f>'[1]Post Avails'!C162</f>
        <v>0</v>
      </c>
      <c r="F162" s="17">
        <f>'[1]Post Avails'!D162</f>
        <v>0</v>
      </c>
      <c r="G162" s="3">
        <f>'[1]Post Avails'!G162</f>
        <v>0</v>
      </c>
      <c r="H162" s="3">
        <f>'[1]Post Avails'!H162</f>
        <v>0</v>
      </c>
      <c r="I162" s="3">
        <f>'[1]Post Avails'!I162</f>
        <v>0</v>
      </c>
      <c r="J162" s="31">
        <f>'[1]Post Avails'!M162</f>
        <v>0</v>
      </c>
      <c r="K162" s="31">
        <f>'[1]Post Avails'!N162</f>
        <v>0</v>
      </c>
      <c r="L162" s="17">
        <f>'[1]Post Avails'!O162</f>
        <v>0</v>
      </c>
      <c r="M162" s="17">
        <f>'[1]Post Avails'!P162</f>
        <v>0</v>
      </c>
      <c r="N162" s="17">
        <f>'[1]Post Avails'!Q162</f>
        <v>0</v>
      </c>
      <c r="O162" s="33" t="str">
        <f>IF('[1]Post Avails'!T162&gt;30,"Available","Sold Out")</f>
        <v>Available</v>
      </c>
      <c r="P162" s="39">
        <f t="shared" si="4"/>
        <v>1</v>
      </c>
      <c r="Q162" s="46" t="str">
        <f>'[1]Variety Info'!C162</f>
        <v>Pink</v>
      </c>
      <c r="R162" s="46" t="str">
        <f>'[1]Variety Info'!D162</f>
        <v>2-3" (5-8cm)</v>
      </c>
      <c r="S162" s="46" t="str">
        <f>'[1]Variety Info'!E162</f>
        <v>July - September</v>
      </c>
      <c r="T162" s="46" t="str">
        <f>'[1]Variety Info'!F162</f>
        <v>8-12' (3-4m)</v>
      </c>
      <c r="U162" s="46" t="str">
        <f>'[1]Variety Info'!G162</f>
        <v>C</v>
      </c>
      <c r="V162" s="46">
        <f>'[1]Variety Info'!H162</f>
        <v>4</v>
      </c>
      <c r="W162" s="46" t="str">
        <f>'[1]Variety Info'!I162</f>
        <v>Yes</v>
      </c>
      <c r="X162" s="46">
        <f>'[1]Variety Info'!J162</f>
        <v>0</v>
      </c>
      <c r="Y162" s="46">
        <f>'[1]Variety Info'!K162</f>
        <v>0</v>
      </c>
      <c r="Z162" s="46">
        <f>'[1]Variety Info'!L162</f>
        <v>0</v>
      </c>
    </row>
    <row r="163" spans="2:26" ht="15.75" customHeight="1" x14ac:dyDescent="0.25">
      <c r="B163" s="1" t="str">
        <f>'[1]60mm'!B163</f>
        <v>Clematis Proteus</v>
      </c>
      <c r="C163" s="15"/>
      <c r="D163" s="18"/>
      <c r="E163" s="17">
        <f>'[1]Post Avails'!C163</f>
        <v>0</v>
      </c>
      <c r="F163" s="17">
        <f>'[1]Post Avails'!D163</f>
        <v>0</v>
      </c>
      <c r="G163" s="3">
        <f>'[1]Post Avails'!G163</f>
        <v>0</v>
      </c>
      <c r="H163" s="3">
        <f>'[1]Post Avails'!H163</f>
        <v>231.28028484107159</v>
      </c>
      <c r="I163" s="3">
        <f>'[1]Post Avails'!I163</f>
        <v>231.28028484107159</v>
      </c>
      <c r="J163" s="31">
        <f>'[1]Post Avails'!M163</f>
        <v>0</v>
      </c>
      <c r="K163" s="31">
        <f>'[1]Post Avails'!N163</f>
        <v>0</v>
      </c>
      <c r="L163" s="17">
        <f>'[1]Post Avails'!O163</f>
        <v>0</v>
      </c>
      <c r="M163" s="17">
        <f>'[1]Post Avails'!P163</f>
        <v>0</v>
      </c>
      <c r="N163" s="17">
        <f>'[1]Post Avails'!Q163</f>
        <v>0</v>
      </c>
      <c r="O163" s="33" t="str">
        <f>IF('[1]Post Avails'!T163&gt;30,"Available","Sold Out")</f>
        <v>Sold Out</v>
      </c>
      <c r="P163" s="39">
        <f t="shared" si="4"/>
        <v>462.56056968214318</v>
      </c>
      <c r="Q163" s="46" t="str">
        <f>'[1]Variety Info'!C163</f>
        <v>Pink</v>
      </c>
      <c r="R163" s="46" t="str">
        <f>'[1]Variety Info'!D163</f>
        <v>6-8" (15-20cm)</v>
      </c>
      <c r="S163" s="46" t="str">
        <f>'[1]Variety Info'!E163</f>
        <v>May, June &amp; Sept</v>
      </c>
      <c r="T163" s="46" t="str">
        <f>'[1]Variety Info'!F163</f>
        <v>6-9' (2-3m)</v>
      </c>
      <c r="U163" s="46" t="str">
        <f>'[1]Variety Info'!G163</f>
        <v>B1</v>
      </c>
      <c r="V163" s="46">
        <f>'[1]Variety Info'!H163</f>
        <v>4</v>
      </c>
      <c r="W163" s="46" t="str">
        <f>'[1]Variety Info'!I163</f>
        <v>Yes</v>
      </c>
      <c r="X163" s="46">
        <f>'[1]Variety Info'!J163</f>
        <v>0</v>
      </c>
      <c r="Y163" s="46">
        <f>'[1]Variety Info'!K163</f>
        <v>0</v>
      </c>
      <c r="Z163" s="46">
        <f>'[1]Variety Info'!L163</f>
        <v>0</v>
      </c>
    </row>
    <row r="164" spans="2:26" ht="15.75" customHeight="1" x14ac:dyDescent="0.25">
      <c r="B164" s="1" t="str">
        <f>'[1]60mm'!B164</f>
        <v>Clematis Purple Climador</v>
      </c>
      <c r="C164" s="15"/>
      <c r="D164" s="18"/>
      <c r="E164" s="17">
        <f>'[1]Post Avails'!C164</f>
        <v>0</v>
      </c>
      <c r="F164" s="17">
        <f>'[1]Post Avails'!D164</f>
        <v>0</v>
      </c>
      <c r="G164" s="3">
        <f>'[1]Post Avails'!G164</f>
        <v>116.19999999999999</v>
      </c>
      <c r="H164" s="3">
        <f>'[1]Post Avails'!H164</f>
        <v>116.19999999999999</v>
      </c>
      <c r="I164" s="3">
        <f>'[1]Post Avails'!I164</f>
        <v>116.19999999999999</v>
      </c>
      <c r="J164" s="31">
        <f>'[1]Post Avails'!M164</f>
        <v>0</v>
      </c>
      <c r="K164" s="31">
        <f>'[1]Post Avails'!N164</f>
        <v>0</v>
      </c>
      <c r="L164" s="17">
        <f>'[1]Post Avails'!O164</f>
        <v>0</v>
      </c>
      <c r="M164" s="17">
        <f>'[1]Post Avails'!P164</f>
        <v>0</v>
      </c>
      <c r="N164" s="17">
        <f>'[1]Post Avails'!Q164</f>
        <v>0</v>
      </c>
      <c r="O164" s="33" t="str">
        <f>IF('[1]Post Avails'!T164&gt;30,"Available","Sold Out")</f>
        <v>Sold Out</v>
      </c>
      <c r="P164" s="39">
        <f t="shared" si="4"/>
        <v>348.59999999999997</v>
      </c>
      <c r="Q164" s="46">
        <f>'[1]Variety Info'!C164</f>
        <v>0</v>
      </c>
      <c r="R164" s="46">
        <f>'[1]Variety Info'!D164</f>
        <v>0</v>
      </c>
      <c r="S164" s="46">
        <f>'[1]Variety Info'!E164</f>
        <v>0</v>
      </c>
      <c r="T164" s="46">
        <f>'[1]Variety Info'!F164</f>
        <v>0</v>
      </c>
      <c r="U164" s="46">
        <f>'[1]Variety Info'!G164</f>
        <v>0</v>
      </c>
      <c r="V164" s="46">
        <f>'[1]Variety Info'!H164</f>
        <v>0</v>
      </c>
      <c r="W164" s="46">
        <f>'[1]Variety Info'!I164</f>
        <v>0</v>
      </c>
      <c r="X164" s="46">
        <f>'[1]Variety Info'!J164</f>
        <v>0</v>
      </c>
      <c r="Y164" s="46">
        <f>'[1]Variety Info'!K164</f>
        <v>0</v>
      </c>
      <c r="Z164" s="46">
        <f>'[1]Variety Info'!L164</f>
        <v>0</v>
      </c>
    </row>
    <row r="165" spans="2:26" ht="15.75" customHeight="1" x14ac:dyDescent="0.25">
      <c r="B165" s="1" t="str">
        <f>'[1]60mm'!B165</f>
        <v>Clematis Ramona</v>
      </c>
      <c r="C165" s="15"/>
      <c r="D165" s="16"/>
      <c r="E165" s="17">
        <f>'[1]Post Avails'!C165</f>
        <v>741</v>
      </c>
      <c r="F165" s="17">
        <f>'[1]Post Avails'!D165</f>
        <v>1545</v>
      </c>
      <c r="G165" s="3">
        <f>'[1]Post Avails'!G165</f>
        <v>0</v>
      </c>
      <c r="H165" s="3">
        <f>'[1]Post Avails'!H165</f>
        <v>0</v>
      </c>
      <c r="I165" s="3">
        <f>'[1]Post Avails'!I165</f>
        <v>0</v>
      </c>
      <c r="J165" s="31">
        <f>'[1]Post Avails'!M165</f>
        <v>79.2</v>
      </c>
      <c r="K165" s="31">
        <f>'[1]Post Avails'!N165</f>
        <v>0</v>
      </c>
      <c r="L165" s="17">
        <f>'[1]Post Avails'!O165</f>
        <v>0</v>
      </c>
      <c r="M165" s="17">
        <f>'[1]Post Avails'!P165</f>
        <v>0</v>
      </c>
      <c r="N165" s="17">
        <f>'[1]Post Avails'!Q165</f>
        <v>0</v>
      </c>
      <c r="O165" s="33" t="str">
        <f>IF('[1]Post Avails'!T165&gt;30,"Available","Sold Out")</f>
        <v>Available</v>
      </c>
      <c r="P165" s="39">
        <f t="shared" si="4"/>
        <v>2366.1999999999998</v>
      </c>
      <c r="Q165" s="46" t="str">
        <f>'[1]Variety Info'!C165</f>
        <v>Blue</v>
      </c>
      <c r="R165" s="46" t="str">
        <f>'[1]Variety Info'!D165</f>
        <v>5-7" (12-18cm)</v>
      </c>
      <c r="S165" s="46" t="str">
        <f>'[1]Variety Info'!E165</f>
        <v>June - September</v>
      </c>
      <c r="T165" s="46" t="str">
        <f>'[1]Variety Info'!F165</f>
        <v>6-9' (2-3m)</v>
      </c>
      <c r="U165" s="46" t="str">
        <f>'[1]Variety Info'!G165</f>
        <v>B2</v>
      </c>
      <c r="V165" s="46">
        <f>'[1]Variety Info'!H165</f>
        <v>4</v>
      </c>
      <c r="W165" s="46" t="str">
        <f>'[1]Variety Info'!I165</f>
        <v>Yes</v>
      </c>
      <c r="X165" s="46">
        <f>'[1]Variety Info'!J165</f>
        <v>0</v>
      </c>
      <c r="Y165" s="46">
        <f>'[1]Variety Info'!K165</f>
        <v>0</v>
      </c>
      <c r="Z165" s="46" t="str">
        <f>'[1]Variety Info'!L165</f>
        <v>Yes</v>
      </c>
    </row>
    <row r="166" spans="2:26" ht="15.75" customHeight="1" x14ac:dyDescent="0.25">
      <c r="B166" s="1" t="str">
        <f>'[1]60mm'!B166</f>
        <v>Clematis Red Star</v>
      </c>
      <c r="C166" s="15"/>
      <c r="D166" s="18"/>
      <c r="E166" s="17">
        <f>'[1]Post Avails'!C166</f>
        <v>0</v>
      </c>
      <c r="F166" s="17">
        <f>'[1]Post Avails'!D166</f>
        <v>162</v>
      </c>
      <c r="G166" s="3">
        <f>'[1]Post Avails'!G166</f>
        <v>0</v>
      </c>
      <c r="H166" s="3">
        <f>'[1]Post Avails'!H166</f>
        <v>181.86713714285725</v>
      </c>
      <c r="I166" s="3">
        <f>'[1]Post Avails'!I166</f>
        <v>181.86713714285725</v>
      </c>
      <c r="J166" s="31">
        <f>'[1]Post Avails'!M166</f>
        <v>0</v>
      </c>
      <c r="K166" s="31">
        <f>'[1]Post Avails'!N166</f>
        <v>0</v>
      </c>
      <c r="L166" s="17">
        <f>'[1]Post Avails'!O166</f>
        <v>0</v>
      </c>
      <c r="M166" s="17">
        <f>'[1]Post Avails'!P166</f>
        <v>0</v>
      </c>
      <c r="N166" s="17">
        <f>'[1]Post Avails'!Q166</f>
        <v>0</v>
      </c>
      <c r="O166" s="33" t="str">
        <f>IF('[1]Post Avails'!T166&gt;30,"Available","Sold Out")</f>
        <v>Sold Out</v>
      </c>
      <c r="P166" s="39">
        <f t="shared" si="4"/>
        <v>525.73427428571449</v>
      </c>
      <c r="Q166" s="46" t="str">
        <f>'[1]Variety Info'!C166</f>
        <v>Red</v>
      </c>
      <c r="R166" s="46" t="str">
        <f>'[1]Variety Info'!D166</f>
        <v>4-5" (3-5cm)</v>
      </c>
      <c r="S166" s="46" t="str">
        <f>'[1]Variety Info'!E166</f>
        <v>May - October</v>
      </c>
      <c r="T166" s="46" t="str">
        <f>'[1]Variety Info'!F166</f>
        <v>6-9' (1.8-2.7m)</v>
      </c>
      <c r="U166" s="46" t="str">
        <f>'[1]Variety Info'!G166</f>
        <v>B2</v>
      </c>
      <c r="V166" s="46">
        <f>'[1]Variety Info'!H166</f>
        <v>0</v>
      </c>
      <c r="W166" s="46" t="str">
        <f>'[1]Variety Info'!I166</f>
        <v>Yes</v>
      </c>
      <c r="X166" s="46">
        <f>'[1]Variety Info'!J166</f>
        <v>0</v>
      </c>
      <c r="Y166" s="46">
        <f>'[1]Variety Info'!K166</f>
        <v>0</v>
      </c>
      <c r="Z166" s="46">
        <f>'[1]Variety Info'!L166</f>
        <v>0</v>
      </c>
    </row>
    <row r="167" spans="2:26" ht="15.75" customHeight="1" x14ac:dyDescent="0.25">
      <c r="B167" s="1" t="str">
        <f>'[1]60mm'!B167</f>
        <v>Clematis Rehderiana</v>
      </c>
      <c r="C167" s="15"/>
      <c r="D167" s="18"/>
      <c r="E167" s="17">
        <f>'[1]Post Avails'!C167</f>
        <v>0</v>
      </c>
      <c r="F167" s="17">
        <f>'[1]Post Avails'!D167</f>
        <v>0</v>
      </c>
      <c r="G167" s="3">
        <f>'[1]Post Avails'!G167</f>
        <v>208.45999999999998</v>
      </c>
      <c r="H167" s="3">
        <f>'[1]Post Avails'!H167</f>
        <v>0</v>
      </c>
      <c r="I167" s="3">
        <f>'[1]Post Avails'!I167</f>
        <v>0</v>
      </c>
      <c r="J167" s="31">
        <f>'[1]Post Avails'!M167</f>
        <v>0</v>
      </c>
      <c r="K167" s="31">
        <f>'[1]Post Avails'!N167</f>
        <v>0</v>
      </c>
      <c r="L167" s="17">
        <f>'[1]Post Avails'!O167</f>
        <v>0</v>
      </c>
      <c r="M167" s="17">
        <f>'[1]Post Avails'!P167</f>
        <v>0</v>
      </c>
      <c r="N167" s="17">
        <f>'[1]Post Avails'!Q167</f>
        <v>0</v>
      </c>
      <c r="O167" s="33" t="str">
        <f>IF('[1]Post Avails'!T167&gt;30,"Available","Sold Out")</f>
        <v>Sold Out</v>
      </c>
      <c r="P167" s="39">
        <f t="shared" si="4"/>
        <v>208.45999999999998</v>
      </c>
      <c r="Q167" s="46" t="str">
        <f>'[1]Variety Info'!C167</f>
        <v>Yellow</v>
      </c>
      <c r="R167" s="46" t="str">
        <f>'[1]Variety Info'!D167</f>
        <v>1-2" (3-5cm)</v>
      </c>
      <c r="S167" s="46" t="str">
        <f>'[1]Variety Info'!E167</f>
        <v>July - September</v>
      </c>
      <c r="T167" s="46" t="str">
        <f>'[1]Variety Info'!F167</f>
        <v>10-20' (3-6m)</v>
      </c>
      <c r="U167" s="46" t="str">
        <f>'[1]Variety Info'!G167</f>
        <v>C</v>
      </c>
      <c r="V167" s="46">
        <f>'[1]Variety Info'!H167</f>
        <v>6</v>
      </c>
      <c r="W167" s="46">
        <f>'[1]Variety Info'!I167</f>
        <v>0</v>
      </c>
      <c r="X167" s="46">
        <f>'[1]Variety Info'!J167</f>
        <v>0</v>
      </c>
      <c r="Y167" s="46" t="str">
        <f>'[1]Variety Info'!K167</f>
        <v>Yes</v>
      </c>
      <c r="Z167" s="46" t="str">
        <f>'[1]Variety Info'!L167</f>
        <v>Yes</v>
      </c>
    </row>
    <row r="168" spans="2:26" ht="15.75" customHeight="1" x14ac:dyDescent="0.25">
      <c r="B168" s="1" t="str">
        <f>'[1]60mm'!B168</f>
        <v>Clematis Clematis Reiman tm</v>
      </c>
      <c r="C168" s="15"/>
      <c r="D168" s="18"/>
      <c r="E168" s="17">
        <f>'[1]Post Avails'!C168</f>
        <v>0</v>
      </c>
      <c r="F168" s="17">
        <f>'[1]Post Avails'!D168</f>
        <v>0</v>
      </c>
      <c r="G168" s="3">
        <f>'[1]Post Avails'!G168</f>
        <v>589.54</v>
      </c>
      <c r="H168" s="3">
        <f>'[1]Post Avails'!H168</f>
        <v>104.34999999999998</v>
      </c>
      <c r="I168" s="3">
        <f>'[1]Post Avails'!I168</f>
        <v>104.34999999999998</v>
      </c>
      <c r="J168" s="31">
        <f>'[1]Post Avails'!M168</f>
        <v>0</v>
      </c>
      <c r="K168" s="31">
        <f>'[1]Post Avails'!N168</f>
        <v>0</v>
      </c>
      <c r="L168" s="17">
        <f>'[1]Post Avails'!O168</f>
        <v>0</v>
      </c>
      <c r="M168" s="17">
        <f>'[1]Post Avails'!P168</f>
        <v>0</v>
      </c>
      <c r="N168" s="17">
        <f>'[1]Post Avails'!Q168</f>
        <v>0</v>
      </c>
      <c r="O168" s="33" t="str">
        <f>IF('[1]Post Avails'!T168&gt;30,"Available","Sold Out")</f>
        <v>Available</v>
      </c>
      <c r="P168" s="39">
        <f t="shared" ref="P168:P180" si="5">SUM(E168:N168)+IF(O168="Available",1,0)</f>
        <v>799.24</v>
      </c>
      <c r="Q168" s="46">
        <f>'[1]Variety Info'!C168</f>
        <v>0</v>
      </c>
      <c r="R168" s="46">
        <f>'[1]Variety Info'!D168</f>
        <v>0</v>
      </c>
      <c r="S168" s="46">
        <f>'[1]Variety Info'!E168</f>
        <v>0</v>
      </c>
      <c r="T168" s="46">
        <f>'[1]Variety Info'!F168</f>
        <v>0</v>
      </c>
      <c r="U168" s="46">
        <f>'[1]Variety Info'!G168</f>
        <v>0</v>
      </c>
      <c r="V168" s="46">
        <f>'[1]Variety Info'!H168</f>
        <v>0</v>
      </c>
      <c r="W168" s="46">
        <f>'[1]Variety Info'!I168</f>
        <v>0</v>
      </c>
      <c r="X168" s="46">
        <f>'[1]Variety Info'!J168</f>
        <v>0</v>
      </c>
      <c r="Y168" s="46">
        <f>'[1]Variety Info'!K168</f>
        <v>0</v>
      </c>
      <c r="Z168" s="46">
        <f>'[1]Variety Info'!L168</f>
        <v>0</v>
      </c>
    </row>
    <row r="169" spans="2:26" ht="15.75" customHeight="1" x14ac:dyDescent="0.25">
      <c r="B169" s="1" t="str">
        <f>'[1]60mm'!B169</f>
        <v>Clematis Rhapsody</v>
      </c>
      <c r="C169" s="15"/>
      <c r="D169" s="18"/>
      <c r="E169" s="17">
        <f>'[1]Post Avails'!C169</f>
        <v>0</v>
      </c>
      <c r="F169" s="17">
        <f>'[1]Post Avails'!D169</f>
        <v>246</v>
      </c>
      <c r="G169" s="3">
        <f>'[1]Post Avails'!G169</f>
        <v>78.559999999999832</v>
      </c>
      <c r="H169" s="3">
        <f>'[1]Post Avails'!H169</f>
        <v>720.15329241392544</v>
      </c>
      <c r="I169" s="3">
        <f>'[1]Post Avails'!I169</f>
        <v>1196.7062915112213</v>
      </c>
      <c r="J169" s="31">
        <f>'[1]Post Avails'!M169</f>
        <v>0</v>
      </c>
      <c r="K169" s="31">
        <f>'[1]Post Avails'!N169</f>
        <v>0</v>
      </c>
      <c r="L169" s="17">
        <f>'[1]Post Avails'!O169</f>
        <v>0</v>
      </c>
      <c r="M169" s="17">
        <f>'[1]Post Avails'!P169</f>
        <v>0</v>
      </c>
      <c r="N169" s="17">
        <f>'[1]Post Avails'!Q169</f>
        <v>0</v>
      </c>
      <c r="O169" s="33" t="str">
        <f>IF('[1]Post Avails'!T169&gt;30,"Available","Sold Out")</f>
        <v>Available</v>
      </c>
      <c r="P169" s="39">
        <f t="shared" si="5"/>
        <v>2242.4195839251465</v>
      </c>
      <c r="Q169" s="46" t="str">
        <f>'[1]Variety Info'!C169</f>
        <v>Blue</v>
      </c>
      <c r="R169" s="46" t="str">
        <f>'[1]Variety Info'!D169</f>
        <v>4-6" (10-15cm)</v>
      </c>
      <c r="S169" s="46" t="str">
        <f>'[1]Variety Info'!E169</f>
        <v>June - September</v>
      </c>
      <c r="T169" s="46" t="str">
        <f>'[1]Variety Info'!F169</f>
        <v>6-8'(2-2.5m)</v>
      </c>
      <c r="U169" s="46" t="str">
        <f>'[1]Variety Info'!G169</f>
        <v>B2 or C</v>
      </c>
      <c r="V169" s="46">
        <f>'[1]Variety Info'!H169</f>
        <v>3</v>
      </c>
      <c r="W169" s="46" t="str">
        <f>'[1]Variety Info'!I169</f>
        <v>Yes</v>
      </c>
      <c r="X169" s="46">
        <f>'[1]Variety Info'!J169</f>
        <v>0</v>
      </c>
      <c r="Y169" s="46">
        <f>'[1]Variety Info'!K169</f>
        <v>0</v>
      </c>
      <c r="Z169" s="46">
        <f>'[1]Variety Info'!L169</f>
        <v>0</v>
      </c>
    </row>
    <row r="170" spans="2:26" ht="15.75" customHeight="1" x14ac:dyDescent="0.25">
      <c r="B170" s="1" t="str">
        <f>'[1]60mm'!B170</f>
        <v>Clematis RIVIERA</v>
      </c>
      <c r="C170" s="15"/>
      <c r="D170" s="16"/>
      <c r="E170" s="17">
        <f>'[1]Post Avails'!C170</f>
        <v>0</v>
      </c>
      <c r="F170" s="17">
        <f>'[1]Post Avails'!D170</f>
        <v>0</v>
      </c>
      <c r="G170" s="3">
        <f>'[1]Post Avails'!G170</f>
        <v>534.52</v>
      </c>
      <c r="H170" s="3">
        <f>'[1]Post Avails'!H170</f>
        <v>534.52</v>
      </c>
      <c r="I170" s="3">
        <f>'[1]Post Avails'!I170</f>
        <v>534.52</v>
      </c>
      <c r="J170" s="31">
        <f>'[1]Post Avails'!M170</f>
        <v>0</v>
      </c>
      <c r="K170" s="31">
        <f>'[1]Post Avails'!N170</f>
        <v>0</v>
      </c>
      <c r="L170" s="17">
        <f>'[1]Post Avails'!O170</f>
        <v>0</v>
      </c>
      <c r="M170" s="17">
        <f>'[1]Post Avails'!P170</f>
        <v>0</v>
      </c>
      <c r="N170" s="17">
        <f>'[1]Post Avails'!Q170</f>
        <v>0</v>
      </c>
      <c r="O170" s="33" t="str">
        <f>IF('[1]Post Avails'!T170&gt;30,"Available","Sold Out")</f>
        <v>Sold Out</v>
      </c>
      <c r="P170" s="39">
        <f t="shared" si="5"/>
        <v>1603.56</v>
      </c>
      <c r="Q170" s="46">
        <f>'[1]Variety Info'!C170</f>
        <v>0</v>
      </c>
      <c r="R170" s="46">
        <f>'[1]Variety Info'!D170</f>
        <v>0</v>
      </c>
      <c r="S170" s="46">
        <f>'[1]Variety Info'!E170</f>
        <v>0</v>
      </c>
      <c r="T170" s="46">
        <f>'[1]Variety Info'!F170</f>
        <v>0</v>
      </c>
      <c r="U170" s="46">
        <f>'[1]Variety Info'!G170</f>
        <v>0</v>
      </c>
      <c r="V170" s="46">
        <f>'[1]Variety Info'!H170</f>
        <v>0</v>
      </c>
      <c r="W170" s="46">
        <f>'[1]Variety Info'!I170</f>
        <v>0</v>
      </c>
      <c r="X170" s="46">
        <f>'[1]Variety Info'!J170</f>
        <v>0</v>
      </c>
      <c r="Y170" s="46">
        <f>'[1]Variety Info'!K170</f>
        <v>0</v>
      </c>
      <c r="Z170" s="46">
        <f>'[1]Variety Info'!L170</f>
        <v>0</v>
      </c>
    </row>
    <row r="171" spans="2:26" ht="15.75" customHeight="1" x14ac:dyDescent="0.25">
      <c r="B171" s="1" t="str">
        <f>'[1]60mm'!B171</f>
        <v>Clematis Romantica</v>
      </c>
      <c r="C171" s="15"/>
      <c r="D171" s="16"/>
      <c r="E171" s="17">
        <f>'[1]Post Avails'!C171</f>
        <v>0</v>
      </c>
      <c r="F171" s="17">
        <f>'[1]Post Avails'!D171</f>
        <v>0</v>
      </c>
      <c r="G171" s="3">
        <f>'[1]Post Avails'!G171</f>
        <v>0</v>
      </c>
      <c r="H171" s="3">
        <f>'[1]Post Avails'!H171</f>
        <v>445.38148571428559</v>
      </c>
      <c r="I171" s="3">
        <f>'[1]Post Avails'!I171</f>
        <v>492.14400000000001</v>
      </c>
      <c r="J171" s="31">
        <f>'[1]Post Avails'!M171</f>
        <v>0</v>
      </c>
      <c r="K171" s="31">
        <f>'[1]Post Avails'!N171</f>
        <v>0</v>
      </c>
      <c r="L171" s="17">
        <f>'[1]Post Avails'!O171</f>
        <v>0</v>
      </c>
      <c r="M171" s="17">
        <f>'[1]Post Avails'!P171</f>
        <v>0</v>
      </c>
      <c r="N171" s="17">
        <f>'[1]Post Avails'!Q171</f>
        <v>0</v>
      </c>
      <c r="O171" s="33" t="str">
        <f>IF('[1]Post Avails'!T171&gt;30,"Available","Sold Out")</f>
        <v>Available</v>
      </c>
      <c r="P171" s="39">
        <f t="shared" si="5"/>
        <v>938.52548571428565</v>
      </c>
      <c r="Q171" s="46" t="str">
        <f>'[1]Variety Info'!C171</f>
        <v>Purple</v>
      </c>
      <c r="R171" s="46" t="str">
        <f>'[1]Variety Info'!D171</f>
        <v>4-6" (10-15cm)</v>
      </c>
      <c r="S171" s="46" t="str">
        <f>'[1]Variety Info'!E171</f>
        <v>July - September</v>
      </c>
      <c r="T171" s="46" t="str">
        <f>'[1]Variety Info'!F171</f>
        <v>8-12' (3-4m)</v>
      </c>
      <c r="U171" s="46" t="str">
        <f>'[1]Variety Info'!G171</f>
        <v>C</v>
      </c>
      <c r="V171" s="46">
        <f>'[1]Variety Info'!H171</f>
        <v>3</v>
      </c>
      <c r="W171" s="46" t="str">
        <f>'[1]Variety Info'!I171</f>
        <v>Yes</v>
      </c>
      <c r="X171" s="46">
        <f>'[1]Variety Info'!J171</f>
        <v>0</v>
      </c>
      <c r="Y171" s="46">
        <f>'[1]Variety Info'!K171</f>
        <v>0</v>
      </c>
      <c r="Z171" s="46">
        <f>'[1]Variety Info'!L171</f>
        <v>0</v>
      </c>
    </row>
    <row r="172" spans="2:26" ht="15.75" customHeight="1" x14ac:dyDescent="0.25">
      <c r="B172" s="1" t="str">
        <f>'[1]60mm'!B172</f>
        <v>Clematis Rouge Cardinal</v>
      </c>
      <c r="C172" s="15"/>
      <c r="D172" s="16"/>
      <c r="E172" s="17">
        <f>'[1]Post Avails'!C172</f>
        <v>1899.4799999999996</v>
      </c>
      <c r="F172" s="17">
        <f>'[1]Post Avails'!D172</f>
        <v>8835</v>
      </c>
      <c r="G172" s="3">
        <f>'[1]Post Avails'!G172</f>
        <v>0</v>
      </c>
      <c r="H172" s="3">
        <f>'[1]Post Avails'!H172</f>
        <v>2725.7448347072059</v>
      </c>
      <c r="I172" s="3">
        <f>'[1]Post Avails'!I172</f>
        <v>7977.2332000000015</v>
      </c>
      <c r="J172" s="31">
        <f>'[1]Post Avails'!M172</f>
        <v>432</v>
      </c>
      <c r="K172" s="31">
        <f>'[1]Post Avails'!N172</f>
        <v>3343.92</v>
      </c>
      <c r="L172" s="17">
        <f>'[1]Post Avails'!O172</f>
        <v>1886.4</v>
      </c>
      <c r="M172" s="17">
        <f>'[1]Post Avails'!P172</f>
        <v>611.20000000000005</v>
      </c>
      <c r="N172" s="17">
        <f>'[1]Post Avails'!Q172</f>
        <v>85</v>
      </c>
      <c r="O172" s="33" t="str">
        <f>IF('[1]Post Avails'!T172&gt;30,"Available","Sold Out")</f>
        <v>Available</v>
      </c>
      <c r="P172" s="39">
        <f t="shared" si="5"/>
        <v>27796.978034707212</v>
      </c>
      <c r="Q172" s="46" t="str">
        <f>'[1]Variety Info'!C172</f>
        <v>Red</v>
      </c>
      <c r="R172" s="46" t="str">
        <f>'[1]Variety Info'!D172</f>
        <v>4-6" (10-15cm)</v>
      </c>
      <c r="S172" s="46" t="str">
        <f>'[1]Variety Info'!E172</f>
        <v>June - September</v>
      </c>
      <c r="T172" s="46" t="str">
        <f>'[1]Variety Info'!F172</f>
        <v>8-12' (3-4m)</v>
      </c>
      <c r="U172" s="46" t="str">
        <f>'[1]Variety Info'!G172</f>
        <v>C</v>
      </c>
      <c r="V172" s="46">
        <f>'[1]Variety Info'!H172</f>
        <v>3</v>
      </c>
      <c r="W172" s="46" t="str">
        <f>'[1]Variety Info'!I172</f>
        <v>Yes</v>
      </c>
      <c r="X172" s="46">
        <f>'[1]Variety Info'!J172</f>
        <v>0</v>
      </c>
      <c r="Y172" s="46">
        <f>'[1]Variety Info'!K172</f>
        <v>0</v>
      </c>
      <c r="Z172" s="46">
        <f>'[1]Variety Info'!L172</f>
        <v>0</v>
      </c>
    </row>
    <row r="173" spans="2:26" ht="15.75" customHeight="1" x14ac:dyDescent="0.25">
      <c r="B173" s="1"/>
      <c r="C173" s="15"/>
      <c r="D173" s="18"/>
      <c r="E173" s="17"/>
      <c r="F173" s="17"/>
      <c r="G173" s="3"/>
      <c r="H173" s="3"/>
      <c r="I173" s="3"/>
      <c r="J173" s="31"/>
      <c r="K173" s="31"/>
      <c r="L173" s="17"/>
      <c r="M173" s="17"/>
      <c r="N173" s="17"/>
      <c r="O173" s="33"/>
      <c r="P173" s="39"/>
      <c r="Q173" s="46"/>
      <c r="R173" s="46"/>
      <c r="S173" s="46"/>
      <c r="T173" s="46"/>
      <c r="U173" s="46"/>
      <c r="V173" s="46"/>
      <c r="W173" s="46"/>
      <c r="X173" s="46"/>
      <c r="Y173" s="46"/>
      <c r="Z173" s="46"/>
    </row>
    <row r="174" spans="2:26" ht="15.75" customHeight="1" x14ac:dyDescent="0.25">
      <c r="B174" s="1" t="str">
        <f>'[1]60mm'!B174</f>
        <v>Clematis Royalty</v>
      </c>
      <c r="C174" s="15"/>
      <c r="D174" s="18"/>
      <c r="E174" s="17">
        <f>'[1]Post Avails'!C174</f>
        <v>1018.4000000000001</v>
      </c>
      <c r="F174" s="17">
        <f>'[1]Post Avails'!D174</f>
        <v>252</v>
      </c>
      <c r="G174" s="3">
        <f>'[1]Post Avails'!G174</f>
        <v>0</v>
      </c>
      <c r="H174" s="3">
        <f>'[1]Post Avails'!H174</f>
        <v>0</v>
      </c>
      <c r="I174" s="3">
        <f>'[1]Post Avails'!I174</f>
        <v>0</v>
      </c>
      <c r="J174" s="31">
        <f>'[1]Post Avails'!M174</f>
        <v>0</v>
      </c>
      <c r="K174" s="31">
        <f>'[1]Post Avails'!N174</f>
        <v>0</v>
      </c>
      <c r="L174" s="17">
        <f>'[1]Post Avails'!O174</f>
        <v>702</v>
      </c>
      <c r="M174" s="17">
        <f>'[1]Post Avails'!P174</f>
        <v>50.655571281183803</v>
      </c>
      <c r="N174" s="17">
        <f>'[1]Post Avails'!Q174</f>
        <v>0</v>
      </c>
      <c r="O174" s="33" t="str">
        <f>IF('[1]Post Avails'!T174&gt;30,"Available","Sold Out")</f>
        <v>Sold Out</v>
      </c>
      <c r="P174" s="39">
        <f t="shared" si="5"/>
        <v>2023.0555712811838</v>
      </c>
      <c r="Q174" s="46" t="str">
        <f>'[1]Variety Info'!C174</f>
        <v>Blue</v>
      </c>
      <c r="R174" s="46" t="str">
        <f>'[1]Variety Info'!D174</f>
        <v>4-6" (10-15cm)</v>
      </c>
      <c r="S174" s="46" t="str">
        <f>'[1]Variety Info'!E174</f>
        <v>May, June &amp; Sept</v>
      </c>
      <c r="T174" s="46" t="str">
        <f>'[1]Variety Info'!F174</f>
        <v>6-9' (2-3m)</v>
      </c>
      <c r="U174" s="46" t="str">
        <f>'[1]Variety Info'!G174</f>
        <v>B1</v>
      </c>
      <c r="V174" s="46">
        <f>'[1]Variety Info'!H174</f>
        <v>4</v>
      </c>
      <c r="W174" s="46" t="str">
        <f>'[1]Variety Info'!I174</f>
        <v>Yes</v>
      </c>
      <c r="X174" s="46">
        <f>'[1]Variety Info'!J174</f>
        <v>0</v>
      </c>
      <c r="Y174" s="46">
        <f>'[1]Variety Info'!K174</f>
        <v>0</v>
      </c>
      <c r="Z174" s="46">
        <f>'[1]Variety Info'!L174</f>
        <v>0</v>
      </c>
    </row>
    <row r="175" spans="2:26" ht="15.75" customHeight="1" x14ac:dyDescent="0.25">
      <c r="B175" s="1" t="str">
        <f>'[1]60mm'!B175</f>
        <v>Clematis Clematis Ruutel tm</v>
      </c>
      <c r="C175" s="15"/>
      <c r="D175" s="18"/>
      <c r="E175" s="17">
        <f>'[1]Post Avails'!C175</f>
        <v>0</v>
      </c>
      <c r="F175" s="17">
        <f>'[1]Post Avails'!D175</f>
        <v>0</v>
      </c>
      <c r="G175" s="3">
        <f>'[1]Post Avails'!G175</f>
        <v>846.75999999999988</v>
      </c>
      <c r="H175" s="3">
        <f>'[1]Post Avails'!H175</f>
        <v>217.4799999999999</v>
      </c>
      <c r="I175" s="3">
        <f>'[1]Post Avails'!I175</f>
        <v>217.4799999999999</v>
      </c>
      <c r="J175" s="31">
        <f>'[1]Post Avails'!M175</f>
        <v>0</v>
      </c>
      <c r="K175" s="31">
        <f>'[1]Post Avails'!N175</f>
        <v>0</v>
      </c>
      <c r="L175" s="17">
        <f>'[1]Post Avails'!O175</f>
        <v>0</v>
      </c>
      <c r="M175" s="17">
        <f>'[1]Post Avails'!P175</f>
        <v>0</v>
      </c>
      <c r="N175" s="17">
        <f>'[1]Post Avails'!Q175</f>
        <v>0</v>
      </c>
      <c r="O175" s="33" t="str">
        <f>IF('[1]Post Avails'!T175&gt;30,"Available","Sold Out")</f>
        <v>Available</v>
      </c>
      <c r="P175" s="39">
        <f t="shared" si="5"/>
        <v>1282.7199999999998</v>
      </c>
      <c r="Q175" s="46">
        <f>'[1]Variety Info'!C175</f>
        <v>0</v>
      </c>
      <c r="R175" s="46">
        <f>'[1]Variety Info'!D175</f>
        <v>0</v>
      </c>
      <c r="S175" s="46">
        <f>'[1]Variety Info'!E175</f>
        <v>0</v>
      </c>
      <c r="T175" s="46">
        <f>'[1]Variety Info'!F175</f>
        <v>0</v>
      </c>
      <c r="U175" s="46">
        <f>'[1]Variety Info'!G175</f>
        <v>0</v>
      </c>
      <c r="V175" s="46">
        <f>'[1]Variety Info'!H175</f>
        <v>0</v>
      </c>
      <c r="W175" s="46">
        <f>'[1]Variety Info'!I175</f>
        <v>0</v>
      </c>
      <c r="X175" s="46">
        <f>'[1]Variety Info'!J175</f>
        <v>0</v>
      </c>
      <c r="Y175" s="46">
        <f>'[1]Variety Info'!K175</f>
        <v>0</v>
      </c>
      <c r="Z175" s="46">
        <f>'[1]Variety Info'!L175</f>
        <v>0</v>
      </c>
    </row>
    <row r="176" spans="2:26" ht="15.75" customHeight="1" x14ac:dyDescent="0.25">
      <c r="B176" s="1" t="str">
        <f>'[1]60mm'!B176</f>
        <v>Clematis Sally Cadge</v>
      </c>
      <c r="C176" s="15"/>
      <c r="D176" s="18"/>
      <c r="E176" s="17">
        <f>'[1]Post Avails'!C176</f>
        <v>0</v>
      </c>
      <c r="F176" s="17">
        <f>'[1]Post Avails'!D176</f>
        <v>0</v>
      </c>
      <c r="G176" s="3">
        <f>'[1]Post Avails'!G176</f>
        <v>81.599999999999966</v>
      </c>
      <c r="H176" s="3">
        <f>'[1]Post Avails'!H176</f>
        <v>106.32</v>
      </c>
      <c r="I176" s="3">
        <f>'[1]Post Avails'!I176</f>
        <v>106.32</v>
      </c>
      <c r="J176" s="31">
        <f>'[1]Post Avails'!M176</f>
        <v>0</v>
      </c>
      <c r="K176" s="31">
        <f>'[1]Post Avails'!N176</f>
        <v>0</v>
      </c>
      <c r="L176" s="17">
        <f>'[1]Post Avails'!O176</f>
        <v>0</v>
      </c>
      <c r="M176" s="17">
        <f>'[1]Post Avails'!P176</f>
        <v>0</v>
      </c>
      <c r="N176" s="17">
        <f>'[1]Post Avails'!Q176</f>
        <v>0</v>
      </c>
      <c r="O176" s="33" t="str">
        <f>IF('[1]Post Avails'!T176&gt;30,"Available","Sold Out")</f>
        <v>Available</v>
      </c>
      <c r="P176" s="39">
        <f t="shared" si="5"/>
        <v>295.23999999999995</v>
      </c>
      <c r="Q176" s="46" t="str">
        <f>'[1]Variety Info'!C176</f>
        <v>Blue</v>
      </c>
      <c r="R176" s="46" t="str">
        <f>'[1]Variety Info'!D176</f>
        <v>6-8" (15-20cm)</v>
      </c>
      <c r="S176" s="46" t="str">
        <f>'[1]Variety Info'!E176</f>
        <v>May, June &amp; Sept</v>
      </c>
      <c r="T176" s="46" t="str">
        <f>'[1]Variety Info'!F176</f>
        <v>6-9' (2-3m)</v>
      </c>
      <c r="U176" s="46" t="str">
        <f>'[1]Variety Info'!G176</f>
        <v>B1</v>
      </c>
      <c r="V176" s="46">
        <f>'[1]Variety Info'!H176</f>
        <v>4</v>
      </c>
      <c r="W176" s="46" t="str">
        <f>'[1]Variety Info'!I176</f>
        <v>Yes</v>
      </c>
      <c r="X176" s="46">
        <f>'[1]Variety Info'!J176</f>
        <v>0</v>
      </c>
      <c r="Y176" s="46">
        <f>'[1]Variety Info'!K176</f>
        <v>0</v>
      </c>
      <c r="Z176" s="46">
        <f>'[1]Variety Info'!L176</f>
        <v>0</v>
      </c>
    </row>
    <row r="177" spans="2:26" ht="15.75" customHeight="1" x14ac:dyDescent="0.25">
      <c r="B177" s="1" t="str">
        <f>'[1]60mm'!B177</f>
        <v>Clematis Sapphire Indigo</v>
      </c>
      <c r="C177" s="15"/>
      <c r="D177" s="51"/>
      <c r="E177" s="17">
        <f>'[1]Post Avails'!C177</f>
        <v>0</v>
      </c>
      <c r="F177" s="17">
        <f>'[1]Post Avails'!D177</f>
        <v>0</v>
      </c>
      <c r="G177" s="3">
        <f>'[1]Post Avails'!G177</f>
        <v>0</v>
      </c>
      <c r="H177" s="3">
        <f>'[1]Post Avails'!H177</f>
        <v>0</v>
      </c>
      <c r="I177" s="3">
        <f>'[1]Post Avails'!I177</f>
        <v>0</v>
      </c>
      <c r="J177" s="31">
        <f>'[1]Post Avails'!M177</f>
        <v>59.400000000000034</v>
      </c>
      <c r="K177" s="31">
        <f>'[1]Post Avails'!N177</f>
        <v>198.72</v>
      </c>
      <c r="L177" s="17">
        <f>'[1]Post Avails'!O177</f>
        <v>0</v>
      </c>
      <c r="M177" s="17">
        <f>'[1]Post Avails'!P177</f>
        <v>0</v>
      </c>
      <c r="N177" s="17">
        <f>'[1]Post Avails'!Q177</f>
        <v>0</v>
      </c>
      <c r="O177" s="33" t="str">
        <f>IF('[1]Post Avails'!T177&gt;30,"Available","Sold Out")</f>
        <v>Available</v>
      </c>
      <c r="P177" s="39">
        <f t="shared" si="5"/>
        <v>259.12</v>
      </c>
      <c r="Q177" s="46" t="str">
        <f>'[1]Variety Info'!C177</f>
        <v>Purple</v>
      </c>
      <c r="R177" s="46" t="str">
        <f>'[1]Variety Info'!D177</f>
        <v>3-4" (8-10cm)</v>
      </c>
      <c r="S177" s="46" t="str">
        <f>'[1]Variety Info'!E177</f>
        <v>June - September</v>
      </c>
      <c r="T177" s="46" t="str">
        <f>'[1]Variety Info'!F177</f>
        <v>3-6' (1-2m)</v>
      </c>
      <c r="U177" s="46" t="str">
        <f>'[1]Variety Info'!G177</f>
        <v>B2 or C</v>
      </c>
      <c r="V177" s="46">
        <f>'[1]Variety Info'!H177</f>
        <v>3</v>
      </c>
      <c r="W177" s="46" t="str">
        <f>'[1]Variety Info'!I177</f>
        <v>Yes</v>
      </c>
      <c r="X177" s="46">
        <f>'[1]Variety Info'!J177</f>
        <v>0</v>
      </c>
      <c r="Y177" s="46">
        <f>'[1]Variety Info'!K177</f>
        <v>0</v>
      </c>
      <c r="Z177" s="46" t="str">
        <f>'[1]Variety Info'!L177</f>
        <v>Yes</v>
      </c>
    </row>
    <row r="178" spans="2:26" ht="15.75" customHeight="1" x14ac:dyDescent="0.25">
      <c r="B178" s="1" t="str">
        <f>'[1]60mm'!B178</f>
        <v>Clematis Scartho Gem</v>
      </c>
      <c r="C178" s="15"/>
      <c r="D178" s="16"/>
      <c r="E178" s="17">
        <f>'[1]Post Avails'!C178</f>
        <v>0</v>
      </c>
      <c r="F178" s="17">
        <f>'[1]Post Avails'!D178</f>
        <v>0</v>
      </c>
      <c r="G178" s="3">
        <f>'[1]Post Avails'!G178</f>
        <v>103.32</v>
      </c>
      <c r="H178" s="3">
        <f>'[1]Post Avails'!H178</f>
        <v>231.92000000000007</v>
      </c>
      <c r="I178" s="3">
        <f>'[1]Post Avails'!I178</f>
        <v>231.92000000000007</v>
      </c>
      <c r="J178" s="31">
        <f>'[1]Post Avails'!M178</f>
        <v>0</v>
      </c>
      <c r="K178" s="31">
        <f>'[1]Post Avails'!N178</f>
        <v>0</v>
      </c>
      <c r="L178" s="17">
        <f>'[1]Post Avails'!O178</f>
        <v>0</v>
      </c>
      <c r="M178" s="17">
        <f>'[1]Post Avails'!P178</f>
        <v>0</v>
      </c>
      <c r="N178" s="17">
        <f>'[1]Post Avails'!Q178</f>
        <v>0</v>
      </c>
      <c r="O178" s="33" t="str">
        <f>IF('[1]Post Avails'!T178&gt;30,"Available","Sold Out")</f>
        <v>Available</v>
      </c>
      <c r="P178" s="39">
        <f t="shared" si="5"/>
        <v>568.16000000000008</v>
      </c>
      <c r="Q178" s="46" t="str">
        <f>'[1]Variety Info'!C178</f>
        <v>Bi-Color</v>
      </c>
      <c r="R178" s="46" t="str">
        <f>'[1]Variety Info'!D178</f>
        <v>6-8" (15-20cm)</v>
      </c>
      <c r="S178" s="46" t="str">
        <f>'[1]Variety Info'!E178</f>
        <v>May, June &amp; Sept</v>
      </c>
      <c r="T178" s="46" t="str">
        <f>'[1]Variety Info'!F178</f>
        <v>6-9' (2-3m)</v>
      </c>
      <c r="U178" s="46" t="str">
        <f>'[1]Variety Info'!G178</f>
        <v>B1</v>
      </c>
      <c r="V178" s="46">
        <f>'[1]Variety Info'!H178</f>
        <v>4</v>
      </c>
      <c r="W178" s="46" t="str">
        <f>'[1]Variety Info'!I178</f>
        <v>Yes</v>
      </c>
      <c r="X178" s="46">
        <f>'[1]Variety Info'!J178</f>
        <v>0</v>
      </c>
      <c r="Y178" s="46">
        <f>'[1]Variety Info'!K178</f>
        <v>0</v>
      </c>
      <c r="Z178" s="46">
        <f>'[1]Variety Info'!L178</f>
        <v>0</v>
      </c>
    </row>
    <row r="179" spans="2:26" ht="15.75" hidden="1" customHeight="1" x14ac:dyDescent="0.25">
      <c r="B179" s="1" t="str">
        <f>'[1]60mm'!B179</f>
        <v>Clematis Sealand Gem</v>
      </c>
      <c r="C179" s="15"/>
      <c r="D179" s="18"/>
      <c r="E179" s="17">
        <f>'[1]Post Avails'!C179</f>
        <v>0</v>
      </c>
      <c r="F179" s="17">
        <f>'[1]Post Avails'!D179</f>
        <v>0</v>
      </c>
      <c r="G179" s="3">
        <f>'[1]Post Avails'!G179</f>
        <v>0</v>
      </c>
      <c r="H179" s="3">
        <f>'[1]Post Avails'!H179</f>
        <v>0</v>
      </c>
      <c r="I179" s="3">
        <f>'[1]Post Avails'!I179</f>
        <v>0</v>
      </c>
      <c r="J179" s="31">
        <f>'[1]Post Avails'!M179</f>
        <v>0</v>
      </c>
      <c r="K179" s="31">
        <f>'[1]Post Avails'!N179</f>
        <v>0</v>
      </c>
      <c r="L179" s="17">
        <f>'[1]Post Avails'!O179</f>
        <v>0</v>
      </c>
      <c r="M179" s="17">
        <f>'[1]Post Avails'!P179</f>
        <v>0</v>
      </c>
      <c r="N179" s="17">
        <f>'[1]Post Avails'!Q179</f>
        <v>0</v>
      </c>
      <c r="O179" s="33" t="str">
        <f>IF('[1]Post Avails'!T179&gt;30,"Available","Sold Out")</f>
        <v>Available</v>
      </c>
      <c r="P179" s="39">
        <f t="shared" si="5"/>
        <v>1</v>
      </c>
      <c r="Q179" s="46" t="str">
        <f>'[1]Variety Info'!C179</f>
        <v>Pink</v>
      </c>
      <c r="R179" s="46" t="str">
        <f>'[1]Variety Info'!D179</f>
        <v>4-6" (10-15cm)</v>
      </c>
      <c r="S179" s="46" t="str">
        <f>'[1]Variety Info'!E179</f>
        <v>June - September</v>
      </c>
      <c r="T179" s="46" t="str">
        <f>'[1]Variety Info'!F179</f>
        <v>8-12' (3-4m)</v>
      </c>
      <c r="U179" s="46" t="str">
        <f>'[1]Variety Info'!G179</f>
        <v>B2</v>
      </c>
      <c r="V179" s="46">
        <f>'[1]Variety Info'!H179</f>
        <v>4</v>
      </c>
      <c r="W179" s="46" t="str">
        <f>'[1]Variety Info'!I179</f>
        <v>Yes</v>
      </c>
      <c r="X179" s="46">
        <f>'[1]Variety Info'!J179</f>
        <v>0</v>
      </c>
      <c r="Y179" s="46">
        <f>'[1]Variety Info'!K179</f>
        <v>0</v>
      </c>
      <c r="Z179" s="46">
        <f>'[1]Variety Info'!L179</f>
        <v>0</v>
      </c>
    </row>
    <row r="180" spans="2:26" ht="15.75" hidden="1" customHeight="1" x14ac:dyDescent="0.25">
      <c r="B180" s="1" t="str">
        <f>'[1]60mm'!B180</f>
        <v>Clematis Serenata</v>
      </c>
      <c r="C180" s="15"/>
      <c r="D180" s="18"/>
      <c r="E180" s="17">
        <f>'[1]Post Avails'!C180</f>
        <v>0</v>
      </c>
      <c r="F180" s="17">
        <f>'[1]Post Avails'!D180</f>
        <v>0</v>
      </c>
      <c r="G180" s="3">
        <f>'[1]Post Avails'!G180</f>
        <v>0</v>
      </c>
      <c r="H180" s="3">
        <f>'[1]Post Avails'!H180</f>
        <v>0</v>
      </c>
      <c r="I180" s="3">
        <f>'[1]Post Avails'!I180</f>
        <v>0</v>
      </c>
      <c r="J180" s="31">
        <f>'[1]Post Avails'!M180</f>
        <v>0</v>
      </c>
      <c r="K180" s="31">
        <f>'[1]Post Avails'!N180</f>
        <v>0</v>
      </c>
      <c r="L180" s="17">
        <f>'[1]Post Avails'!O180</f>
        <v>0</v>
      </c>
      <c r="M180" s="17">
        <f>'[1]Post Avails'!P180</f>
        <v>0</v>
      </c>
      <c r="N180" s="17">
        <f>'[1]Post Avails'!Q180</f>
        <v>0</v>
      </c>
      <c r="O180" s="33" t="str">
        <f>IF('[1]Post Avails'!T180&gt;30,"Available","Sold Out")</f>
        <v>Sold Out</v>
      </c>
      <c r="P180" s="39">
        <f t="shared" si="5"/>
        <v>0</v>
      </c>
      <c r="Q180" s="46" t="str">
        <f>'[1]Variety Info'!C180</f>
        <v>Purple</v>
      </c>
      <c r="R180" s="46" t="str">
        <f>'[1]Variety Info'!D180</f>
        <v>4-6" (10-15cm)</v>
      </c>
      <c r="S180" s="46" t="str">
        <f>'[1]Variety Info'!E180</f>
        <v>June - September</v>
      </c>
      <c r="T180" s="46" t="str">
        <f>'[1]Variety Info'!F180</f>
        <v>8-12' (3-4m)</v>
      </c>
      <c r="U180" s="46" t="str">
        <f>'[1]Variety Info'!G180</f>
        <v>B2 or C</v>
      </c>
      <c r="V180" s="46">
        <f>'[1]Variety Info'!H180</f>
        <v>3</v>
      </c>
      <c r="W180" s="46" t="str">
        <f>'[1]Variety Info'!I180</f>
        <v>Yes</v>
      </c>
      <c r="X180" s="46">
        <f>'[1]Variety Info'!J180</f>
        <v>0</v>
      </c>
      <c r="Y180" s="46">
        <f>'[1]Variety Info'!K180</f>
        <v>0</v>
      </c>
      <c r="Z180" s="46">
        <f>'[1]Variety Info'!L180</f>
        <v>0</v>
      </c>
    </row>
    <row r="181" spans="2:26" ht="15.75" customHeight="1" x14ac:dyDescent="0.25">
      <c r="B181" s="1" t="str">
        <f>'[1]60mm'!B181</f>
        <v>Clematis Silver Moon</v>
      </c>
      <c r="C181" s="15"/>
      <c r="D181" s="18"/>
      <c r="E181" s="17">
        <f>'[1]Post Avails'!C181</f>
        <v>0</v>
      </c>
      <c r="F181" s="17">
        <f>'[1]Post Avails'!D181</f>
        <v>0</v>
      </c>
      <c r="G181" s="3">
        <f>'[1]Post Avails'!G181</f>
        <v>0</v>
      </c>
      <c r="H181" s="3">
        <f>'[1]Post Avails'!H181</f>
        <v>0</v>
      </c>
      <c r="I181" s="3">
        <f>'[1]Post Avails'!I181</f>
        <v>0</v>
      </c>
      <c r="J181" s="31">
        <f>'[1]Post Avails'!M181</f>
        <v>0</v>
      </c>
      <c r="K181" s="31">
        <f>'[1]Post Avails'!N181</f>
        <v>0</v>
      </c>
      <c r="L181" s="17">
        <f>'[1]Post Avails'!O181</f>
        <v>0</v>
      </c>
      <c r="M181" s="17">
        <f>'[1]Post Avails'!P181</f>
        <v>0</v>
      </c>
      <c r="N181" s="17">
        <f>'[1]Post Avails'!Q181</f>
        <v>0</v>
      </c>
      <c r="O181" s="33" t="str">
        <f>IF('[1]Post Avails'!T181&gt;30,"Available","Sold Out")</f>
        <v>Sold Out</v>
      </c>
      <c r="P181" s="39"/>
      <c r="Q181" s="46" t="str">
        <f>'[1]Variety Info'!C181</f>
        <v>White</v>
      </c>
      <c r="R181" s="46" t="str">
        <f>'[1]Variety Info'!D181</f>
        <v>6-8" (15-20cm)</v>
      </c>
      <c r="S181" s="46" t="str">
        <f>'[1]Variety Info'!E181</f>
        <v>June - September</v>
      </c>
      <c r="T181" s="46" t="str">
        <f>'[1]Variety Info'!F181</f>
        <v>6-9' (2-3m)</v>
      </c>
      <c r="U181" s="46" t="str">
        <f>'[1]Variety Info'!G181</f>
        <v>B2</v>
      </c>
      <c r="V181" s="46">
        <f>'[1]Variety Info'!H181</f>
        <v>4</v>
      </c>
      <c r="W181" s="46" t="str">
        <f>'[1]Variety Info'!I181</f>
        <v>Yes</v>
      </c>
      <c r="X181" s="46">
        <f>'[1]Variety Info'!J181</f>
        <v>0</v>
      </c>
      <c r="Y181" s="46">
        <f>'[1]Variety Info'!K181</f>
        <v>0</v>
      </c>
      <c r="Z181" s="46">
        <f>'[1]Variety Info'!L181</f>
        <v>0</v>
      </c>
    </row>
    <row r="182" spans="2:26" ht="15.75" hidden="1" customHeight="1" x14ac:dyDescent="0.25">
      <c r="B182" s="1" t="str">
        <f>'[1]60mm'!B182</f>
        <v>Clematis SILVER STAR</v>
      </c>
      <c r="C182" s="15"/>
      <c r="D182" s="16"/>
      <c r="E182" s="17">
        <f>'[1]Post Avails'!C182</f>
        <v>0</v>
      </c>
      <c r="F182" s="17">
        <f>'[1]Post Avails'!D182</f>
        <v>0</v>
      </c>
      <c r="G182" s="3">
        <f>'[1]Post Avails'!G182</f>
        <v>0</v>
      </c>
      <c r="H182" s="3">
        <f>'[1]Post Avails'!H182</f>
        <v>0</v>
      </c>
      <c r="I182" s="3">
        <f>'[1]Post Avails'!I182</f>
        <v>0</v>
      </c>
      <c r="J182" s="31">
        <f>'[1]Post Avails'!M182</f>
        <v>0</v>
      </c>
      <c r="K182" s="31">
        <f>'[1]Post Avails'!N182</f>
        <v>0</v>
      </c>
      <c r="L182" s="17">
        <f>'[1]Post Avails'!O182</f>
        <v>0</v>
      </c>
      <c r="M182" s="17">
        <f>'[1]Post Avails'!P182</f>
        <v>0</v>
      </c>
      <c r="N182" s="17">
        <f>'[1]Post Avails'!Q182</f>
        <v>0</v>
      </c>
      <c r="O182" s="33" t="str">
        <f>IF('[1]Post Avails'!T182&gt;30,"Available","Sold Out")</f>
        <v>Sold Out</v>
      </c>
      <c r="P182" s="39">
        <f t="shared" ref="P182:P213" si="6">SUM(E182:N182)+IF(O182="Available",1,0)</f>
        <v>0</v>
      </c>
      <c r="Q182" s="46">
        <f>'[1]Variety Info'!C182</f>
        <v>0</v>
      </c>
      <c r="R182" s="46">
        <f>'[1]Variety Info'!D182</f>
        <v>0</v>
      </c>
      <c r="S182" s="46">
        <f>'[1]Variety Info'!E182</f>
        <v>0</v>
      </c>
      <c r="T182" s="46">
        <f>'[1]Variety Info'!F182</f>
        <v>0</v>
      </c>
      <c r="U182" s="46">
        <f>'[1]Variety Info'!G182</f>
        <v>0</v>
      </c>
      <c r="V182" s="46">
        <f>'[1]Variety Info'!H182</f>
        <v>0</v>
      </c>
      <c r="W182" s="46">
        <f>'[1]Variety Info'!I182</f>
        <v>0</v>
      </c>
      <c r="X182" s="46">
        <f>'[1]Variety Info'!J182</f>
        <v>0</v>
      </c>
      <c r="Y182" s="46">
        <f>'[1]Variety Info'!K182</f>
        <v>0</v>
      </c>
      <c r="Z182" s="46">
        <f>'[1]Variety Info'!L182</f>
        <v>0</v>
      </c>
    </row>
    <row r="183" spans="2:26" ht="15.75" customHeight="1" x14ac:dyDescent="0.25">
      <c r="B183" s="1" t="str">
        <f>'[1]60mm'!B183</f>
        <v>Clematis Snow Queen</v>
      </c>
      <c r="C183" s="15"/>
      <c r="D183" s="18"/>
      <c r="E183" s="17">
        <f>'[1]Post Avails'!C183</f>
        <v>663</v>
      </c>
      <c r="F183" s="17">
        <f>'[1]Post Avails'!D183</f>
        <v>0</v>
      </c>
      <c r="G183" s="3">
        <f>'[1]Post Avails'!G183</f>
        <v>2973.9799999999996</v>
      </c>
      <c r="H183" s="3">
        <f>'[1]Post Avails'!H183</f>
        <v>2442.2620792825114</v>
      </c>
      <c r="I183" s="3">
        <f>'[1]Post Avails'!I183</f>
        <v>2442.2620792825114</v>
      </c>
      <c r="J183" s="31">
        <f>'[1]Post Avails'!M183</f>
        <v>0</v>
      </c>
      <c r="K183" s="31">
        <f>'[1]Post Avails'!N183</f>
        <v>0</v>
      </c>
      <c r="L183" s="17">
        <f>'[1]Post Avails'!O183</f>
        <v>0</v>
      </c>
      <c r="M183" s="17">
        <f>'[1]Post Avails'!P183</f>
        <v>0</v>
      </c>
      <c r="N183" s="17">
        <f>'[1]Post Avails'!Q183</f>
        <v>0</v>
      </c>
      <c r="O183" s="33" t="str">
        <f>IF('[1]Post Avails'!T183&gt;30,"Available","Sold Out")</f>
        <v>Available</v>
      </c>
      <c r="P183" s="39">
        <f t="shared" si="6"/>
        <v>8522.5041585650215</v>
      </c>
      <c r="Q183" s="46" t="str">
        <f>'[1]Variety Info'!C183</f>
        <v>White</v>
      </c>
      <c r="R183" s="46" t="str">
        <f>'[1]Variety Info'!D183</f>
        <v>5-7" (12-18cm)</v>
      </c>
      <c r="S183" s="46" t="str">
        <f>'[1]Variety Info'!E183</f>
        <v>May, June &amp; Aug</v>
      </c>
      <c r="T183" s="46" t="str">
        <f>'[1]Variety Info'!F183</f>
        <v>6-9' (2-3m)</v>
      </c>
      <c r="U183" s="46" t="str">
        <f>'[1]Variety Info'!G183</f>
        <v>B1</v>
      </c>
      <c r="V183" s="46">
        <f>'[1]Variety Info'!H183</f>
        <v>4</v>
      </c>
      <c r="W183" s="46" t="str">
        <f>'[1]Variety Info'!I183</f>
        <v>Yes</v>
      </c>
      <c r="X183" s="46">
        <f>'[1]Variety Info'!J183</f>
        <v>0</v>
      </c>
      <c r="Y183" s="46">
        <f>'[1]Variety Info'!K183</f>
        <v>0</v>
      </c>
      <c r="Z183" s="46">
        <f>'[1]Variety Info'!L183</f>
        <v>0</v>
      </c>
    </row>
    <row r="184" spans="2:26" ht="15.75" hidden="1" customHeight="1" x14ac:dyDescent="0.25">
      <c r="B184" s="1" t="str">
        <f>'[1]60mm'!B184</f>
        <v>Clematis Star of India</v>
      </c>
      <c r="C184" s="15"/>
      <c r="D184" s="16"/>
      <c r="E184" s="17">
        <f>'[1]Post Avails'!C184</f>
        <v>0</v>
      </c>
      <c r="F184" s="17">
        <f>'[1]Post Avails'!D184</f>
        <v>0</v>
      </c>
      <c r="G184" s="3">
        <f>'[1]Post Avails'!G184</f>
        <v>0</v>
      </c>
      <c r="H184" s="3">
        <f>'[1]Post Avails'!H184</f>
        <v>0</v>
      </c>
      <c r="I184" s="3">
        <f>'[1]Post Avails'!I184</f>
        <v>0</v>
      </c>
      <c r="J184" s="31">
        <f>'[1]Post Avails'!M184</f>
        <v>0</v>
      </c>
      <c r="K184" s="31">
        <f>'[1]Post Avails'!N184</f>
        <v>0</v>
      </c>
      <c r="L184" s="17">
        <f>'[1]Post Avails'!O184</f>
        <v>0</v>
      </c>
      <c r="M184" s="17">
        <f>'[1]Post Avails'!P184</f>
        <v>0</v>
      </c>
      <c r="N184" s="17">
        <f>'[1]Post Avails'!Q184</f>
        <v>0</v>
      </c>
      <c r="O184" s="33" t="str">
        <f>IF('[1]Post Avails'!T184&gt;30,"Available","Sold Out")</f>
        <v>Available</v>
      </c>
      <c r="P184" s="39">
        <f t="shared" si="6"/>
        <v>1</v>
      </c>
      <c r="Q184" s="46" t="str">
        <f>'[1]Variety Info'!C184</f>
        <v>Purple</v>
      </c>
      <c r="R184" s="46" t="str">
        <f>'[1]Variety Info'!D184</f>
        <v>4-6" (10-15cm)</v>
      </c>
      <c r="S184" s="46" t="str">
        <f>'[1]Variety Info'!E184</f>
        <v>June - September</v>
      </c>
      <c r="T184" s="46" t="str">
        <f>'[1]Variety Info'!F184</f>
        <v>8-12' (3-4m)</v>
      </c>
      <c r="U184" s="46" t="str">
        <f>'[1]Variety Info'!G184</f>
        <v>B2</v>
      </c>
      <c r="V184" s="46">
        <f>'[1]Variety Info'!H184</f>
        <v>3</v>
      </c>
      <c r="W184" s="46" t="str">
        <f>'[1]Variety Info'!I184</f>
        <v>Yes</v>
      </c>
      <c r="X184" s="46">
        <f>'[1]Variety Info'!J184</f>
        <v>0</v>
      </c>
      <c r="Y184" s="46">
        <f>'[1]Variety Info'!K184</f>
        <v>0</v>
      </c>
      <c r="Z184" s="46">
        <f>'[1]Variety Info'!L184</f>
        <v>0</v>
      </c>
    </row>
    <row r="185" spans="2:26" ht="15.75" customHeight="1" x14ac:dyDescent="0.25">
      <c r="B185" s="1" t="str">
        <f>'[1]60mm'!B185</f>
        <v>Clematis SPRINKLES PP14787</v>
      </c>
      <c r="C185" s="15"/>
      <c r="D185" s="51"/>
      <c r="E185" s="17">
        <f>'[1]Post Avails'!C185</f>
        <v>0</v>
      </c>
      <c r="F185" s="17">
        <f>'[1]Post Avails'!D185</f>
        <v>290.05714285714276</v>
      </c>
      <c r="G185" s="3">
        <f>'[1]Post Avails'!G185</f>
        <v>1022.56</v>
      </c>
      <c r="H185" s="3">
        <f>'[1]Post Avails'!H185</f>
        <v>1022.56</v>
      </c>
      <c r="I185" s="3">
        <f>'[1]Post Avails'!I185</f>
        <v>1022.56</v>
      </c>
      <c r="J185" s="31">
        <f>'[1]Post Avails'!M185</f>
        <v>0</v>
      </c>
      <c r="K185" s="31">
        <f>'[1]Post Avails'!N185</f>
        <v>0</v>
      </c>
      <c r="L185" s="17">
        <f>'[1]Post Avails'!O185</f>
        <v>0</v>
      </c>
      <c r="M185" s="17">
        <f>'[1]Post Avails'!P185</f>
        <v>0</v>
      </c>
      <c r="N185" s="17">
        <f>'[1]Post Avails'!Q185</f>
        <v>0</v>
      </c>
      <c r="O185" s="33" t="str">
        <f>IF('[1]Post Avails'!T185&gt;30,"Available","Sold Out")</f>
        <v>Sold Out</v>
      </c>
      <c r="P185" s="39">
        <f t="shared" si="6"/>
        <v>3357.7371428571428</v>
      </c>
      <c r="Q185" s="46">
        <f>'[1]Variety Info'!C185</f>
        <v>0</v>
      </c>
      <c r="R185" s="46">
        <f>'[1]Variety Info'!D185</f>
        <v>0</v>
      </c>
      <c r="S185" s="46">
        <f>'[1]Variety Info'!E185</f>
        <v>0</v>
      </c>
      <c r="T185" s="46">
        <f>'[1]Variety Info'!F185</f>
        <v>0</v>
      </c>
      <c r="U185" s="46">
        <f>'[1]Variety Info'!G185</f>
        <v>0</v>
      </c>
      <c r="V185" s="46">
        <f>'[1]Variety Info'!H185</f>
        <v>0</v>
      </c>
      <c r="W185" s="46">
        <f>'[1]Variety Info'!I185</f>
        <v>0</v>
      </c>
      <c r="X185" s="46">
        <f>'[1]Variety Info'!J185</f>
        <v>0</v>
      </c>
      <c r="Y185" s="46">
        <f>'[1]Variety Info'!K185</f>
        <v>0</v>
      </c>
      <c r="Z185" s="46">
        <f>'[1]Variety Info'!L185</f>
        <v>0</v>
      </c>
    </row>
    <row r="186" spans="2:26" ht="15.75" customHeight="1" x14ac:dyDescent="0.25">
      <c r="B186" s="1" t="str">
        <f>'[1]60mm'!B186</f>
        <v>Clematis SUMMER BREEZE</v>
      </c>
      <c r="C186" s="15"/>
      <c r="D186" s="52"/>
      <c r="E186" s="17">
        <f>'[1]Post Avails'!C186</f>
        <v>0</v>
      </c>
      <c r="F186" s="17">
        <f>'[1]Post Avails'!D186</f>
        <v>0</v>
      </c>
      <c r="G186" s="3">
        <f>'[1]Post Avails'!G186</f>
        <v>116.19999999999999</v>
      </c>
      <c r="H186" s="3">
        <f>'[1]Post Avails'!H186</f>
        <v>116.19999999999999</v>
      </c>
      <c r="I186" s="3">
        <f>'[1]Post Avails'!I186</f>
        <v>116.19999999999999</v>
      </c>
      <c r="J186" s="31">
        <f>'[1]Post Avails'!M186</f>
        <v>0</v>
      </c>
      <c r="K186" s="31">
        <f>'[1]Post Avails'!N186</f>
        <v>0</v>
      </c>
      <c r="L186" s="17">
        <f>'[1]Post Avails'!O186</f>
        <v>0</v>
      </c>
      <c r="M186" s="17">
        <f>'[1]Post Avails'!P186</f>
        <v>0</v>
      </c>
      <c r="N186" s="17">
        <f>'[1]Post Avails'!Q186</f>
        <v>0</v>
      </c>
      <c r="O186" s="33" t="str">
        <f>IF('[1]Post Avails'!T186&gt;30,"Available","Sold Out")</f>
        <v>Sold Out</v>
      </c>
      <c r="P186" s="39">
        <f t="shared" si="6"/>
        <v>348.59999999999997</v>
      </c>
      <c r="Q186" s="46">
        <f>'[1]Variety Info'!C186</f>
        <v>0</v>
      </c>
      <c r="R186" s="46">
        <f>'[1]Variety Info'!D186</f>
        <v>0</v>
      </c>
      <c r="S186" s="46">
        <f>'[1]Variety Info'!E186</f>
        <v>0</v>
      </c>
      <c r="T186" s="46">
        <f>'[1]Variety Info'!F186</f>
        <v>0</v>
      </c>
      <c r="U186" s="46">
        <f>'[1]Variety Info'!G186</f>
        <v>0</v>
      </c>
      <c r="V186" s="46">
        <f>'[1]Variety Info'!H186</f>
        <v>0</v>
      </c>
      <c r="W186" s="46">
        <f>'[1]Variety Info'!I186</f>
        <v>0</v>
      </c>
      <c r="X186" s="46">
        <f>'[1]Variety Info'!J186</f>
        <v>0</v>
      </c>
      <c r="Y186" s="46">
        <f>'[1]Variety Info'!K186</f>
        <v>0</v>
      </c>
      <c r="Z186" s="46">
        <f>'[1]Variety Info'!L186</f>
        <v>0</v>
      </c>
    </row>
    <row r="187" spans="2:26" ht="15.75" customHeight="1" x14ac:dyDescent="0.25">
      <c r="B187" s="1" t="str">
        <f>'[1]60mm'!B187</f>
        <v>Clematis Sunset</v>
      </c>
      <c r="C187" s="15"/>
      <c r="D187" s="18"/>
      <c r="E187" s="17">
        <f>'[1]Post Avails'!C187</f>
        <v>0</v>
      </c>
      <c r="F187" s="17">
        <f>'[1]Post Avails'!D187</f>
        <v>2184</v>
      </c>
      <c r="G187" s="3">
        <f>'[1]Post Avails'!G187</f>
        <v>0</v>
      </c>
      <c r="H187" s="3">
        <f>'[1]Post Avails'!H187</f>
        <v>306.26699999999994</v>
      </c>
      <c r="I187" s="3">
        <f>'[1]Post Avails'!I187</f>
        <v>306.26699999999994</v>
      </c>
      <c r="J187" s="31">
        <f>'[1]Post Avails'!M187</f>
        <v>0</v>
      </c>
      <c r="K187" s="31">
        <f>'[1]Post Avails'!N187</f>
        <v>0</v>
      </c>
      <c r="L187" s="17">
        <f>'[1]Post Avails'!O187</f>
        <v>0</v>
      </c>
      <c r="M187" s="17">
        <f>'[1]Post Avails'!P187</f>
        <v>0</v>
      </c>
      <c r="N187" s="17">
        <f>'[1]Post Avails'!Q187</f>
        <v>0</v>
      </c>
      <c r="O187" s="33" t="str">
        <f>IF('[1]Post Avails'!T187&gt;30,"Available","Sold Out")</f>
        <v>Available</v>
      </c>
      <c r="P187" s="39">
        <f t="shared" si="6"/>
        <v>2797.5339999999997</v>
      </c>
      <c r="Q187" s="46" t="str">
        <f>'[1]Variety Info'!C187</f>
        <v>Red</v>
      </c>
      <c r="R187" s="46" t="str">
        <f>'[1]Variety Info'!D187</f>
        <v>5-7" (12-18cm)</v>
      </c>
      <c r="S187" s="46" t="str">
        <f>'[1]Variety Info'!E187</f>
        <v>June - September</v>
      </c>
      <c r="T187" s="46" t="str">
        <f>'[1]Variety Info'!F187</f>
        <v>6-9' (2-3m)</v>
      </c>
      <c r="U187" s="46" t="str">
        <f>'[1]Variety Info'!G187</f>
        <v>B2</v>
      </c>
      <c r="V187" s="46">
        <f>'[1]Variety Info'!H187</f>
        <v>4</v>
      </c>
      <c r="W187" s="46" t="str">
        <f>'[1]Variety Info'!I187</f>
        <v>Yes</v>
      </c>
      <c r="X187" s="46">
        <f>'[1]Variety Info'!J187</f>
        <v>0</v>
      </c>
      <c r="Y187" s="46">
        <f>'[1]Variety Info'!K187</f>
        <v>0</v>
      </c>
      <c r="Z187" s="46">
        <f>'[1]Variety Info'!L187</f>
        <v>0</v>
      </c>
    </row>
    <row r="188" spans="2:26" ht="15.75" customHeight="1" x14ac:dyDescent="0.25">
      <c r="B188" s="1" t="str">
        <f>'[1]60mm'!B188</f>
        <v>Clematis SUZANNE</v>
      </c>
      <c r="C188" s="15"/>
      <c r="D188" s="18"/>
      <c r="E188" s="17">
        <f>'[1]Post Avails'!C188</f>
        <v>0</v>
      </c>
      <c r="F188" s="17">
        <f>'[1]Post Avails'!D188</f>
        <v>0</v>
      </c>
      <c r="G188" s="3">
        <f>'[1]Post Avails'!G188</f>
        <v>278.88</v>
      </c>
      <c r="H188" s="3">
        <f>'[1]Post Avails'!H188</f>
        <v>278.88</v>
      </c>
      <c r="I188" s="3">
        <f>'[1]Post Avails'!I188</f>
        <v>278.88</v>
      </c>
      <c r="J188" s="31">
        <f>'[1]Post Avails'!M188</f>
        <v>0</v>
      </c>
      <c r="K188" s="31">
        <f>'[1]Post Avails'!N188</f>
        <v>0</v>
      </c>
      <c r="L188" s="17">
        <f>'[1]Post Avails'!O188</f>
        <v>0</v>
      </c>
      <c r="M188" s="17">
        <f>'[1]Post Avails'!P188</f>
        <v>0</v>
      </c>
      <c r="N188" s="17">
        <f>'[1]Post Avails'!Q188</f>
        <v>0</v>
      </c>
      <c r="O188" s="33" t="str">
        <f>IF('[1]Post Avails'!T188&gt;30,"Available","Sold Out")</f>
        <v>Sold Out</v>
      </c>
      <c r="P188" s="39">
        <f t="shared" si="6"/>
        <v>836.64</v>
      </c>
      <c r="Q188" s="46">
        <f>'[1]Variety Info'!C188</f>
        <v>0</v>
      </c>
      <c r="R188" s="46">
        <f>'[1]Variety Info'!D188</f>
        <v>0</v>
      </c>
      <c r="S188" s="46">
        <f>'[1]Variety Info'!E188</f>
        <v>0</v>
      </c>
      <c r="T188" s="46">
        <f>'[1]Variety Info'!F188</f>
        <v>0</v>
      </c>
      <c r="U188" s="46">
        <f>'[1]Variety Info'!G188</f>
        <v>0</v>
      </c>
      <c r="V188" s="46">
        <f>'[1]Variety Info'!H188</f>
        <v>0</v>
      </c>
      <c r="W188" s="46">
        <f>'[1]Variety Info'!I188</f>
        <v>0</v>
      </c>
      <c r="X188" s="46">
        <f>'[1]Variety Info'!J188</f>
        <v>0</v>
      </c>
      <c r="Y188" s="46">
        <f>'[1]Variety Info'!K188</f>
        <v>0</v>
      </c>
      <c r="Z188" s="46">
        <f>'[1]Variety Info'!L188</f>
        <v>0</v>
      </c>
    </row>
    <row r="189" spans="2:26" ht="15.75" hidden="1" customHeight="1" x14ac:dyDescent="0.25">
      <c r="B189" s="1" t="str">
        <f>'[1]60mm'!B189</f>
        <v>Clematis Sympatia</v>
      </c>
      <c r="C189" s="15"/>
      <c r="D189" s="16"/>
      <c r="E189" s="17">
        <f>'[1]Post Avails'!C189</f>
        <v>0</v>
      </c>
      <c r="F189" s="17">
        <f>'[1]Post Avails'!D189</f>
        <v>0</v>
      </c>
      <c r="G189" s="3">
        <f>'[1]Post Avails'!G189</f>
        <v>0</v>
      </c>
      <c r="H189" s="3">
        <f>'[1]Post Avails'!H189</f>
        <v>0</v>
      </c>
      <c r="I189" s="3">
        <f>'[1]Post Avails'!I189</f>
        <v>0</v>
      </c>
      <c r="J189" s="31">
        <f>'[1]Post Avails'!M189</f>
        <v>0</v>
      </c>
      <c r="K189" s="31">
        <f>'[1]Post Avails'!N189</f>
        <v>0</v>
      </c>
      <c r="L189" s="17">
        <f>'[1]Post Avails'!O189</f>
        <v>0</v>
      </c>
      <c r="M189" s="17">
        <f>'[1]Post Avails'!P189</f>
        <v>0</v>
      </c>
      <c r="N189" s="17">
        <f>'[1]Post Avails'!Q189</f>
        <v>0</v>
      </c>
      <c r="O189" s="33" t="str">
        <f>IF('[1]Post Avails'!T189&gt;30,"Available","Sold Out")</f>
        <v>Available</v>
      </c>
      <c r="P189" s="39">
        <f t="shared" si="6"/>
        <v>1</v>
      </c>
      <c r="Q189" s="46" t="str">
        <f>'[1]Variety Info'!C189</f>
        <v>Bi-Color</v>
      </c>
      <c r="R189" s="46" t="str">
        <f>'[1]Variety Info'!D189</f>
        <v>6-8" (15-20cm)</v>
      </c>
      <c r="S189" s="46" t="str">
        <f>'[1]Variety Info'!E189</f>
        <v>July - September</v>
      </c>
      <c r="T189" s="46" t="str">
        <f>'[1]Variety Info'!F189</f>
        <v>6-9' (2-3m)</v>
      </c>
      <c r="U189" s="46" t="str">
        <f>'[1]Variety Info'!G189</f>
        <v>B2</v>
      </c>
      <c r="V189" s="46">
        <f>'[1]Variety Info'!H189</f>
        <v>4</v>
      </c>
      <c r="W189" s="46" t="str">
        <f>'[1]Variety Info'!I189</f>
        <v>Yes</v>
      </c>
      <c r="X189" s="46">
        <f>'[1]Variety Info'!J189</f>
        <v>0</v>
      </c>
      <c r="Y189" s="46">
        <f>'[1]Variety Info'!K189</f>
        <v>0</v>
      </c>
      <c r="Z189" s="46">
        <f>'[1]Variety Info'!L189</f>
        <v>0</v>
      </c>
    </row>
    <row r="190" spans="2:26" ht="15.75" customHeight="1" x14ac:dyDescent="0.25">
      <c r="B190" s="1" t="str">
        <f>'[1]60mm'!B190</f>
        <v xml:space="preserve">Clematis Taiga </v>
      </c>
      <c r="C190" s="15"/>
      <c r="D190" s="18"/>
      <c r="E190" s="17">
        <f>'[1]Post Avails'!C190</f>
        <v>0</v>
      </c>
      <c r="F190" s="17">
        <f>'[1]Post Avails'!D190</f>
        <v>2340</v>
      </c>
      <c r="G190" s="3">
        <f>'[1]Post Avails'!G190</f>
        <v>322.35999999999979</v>
      </c>
      <c r="H190" s="3">
        <f>'[1]Post Avails'!H190</f>
        <v>1558.8205009314929</v>
      </c>
      <c r="I190" s="3">
        <f>'[1]Post Avails'!I190</f>
        <v>4553.738246574223</v>
      </c>
      <c r="J190" s="31">
        <f>'[1]Post Avails'!M190</f>
        <v>0</v>
      </c>
      <c r="K190" s="31">
        <f>'[1]Post Avails'!N190</f>
        <v>0</v>
      </c>
      <c r="L190" s="17">
        <f>'[1]Post Avails'!O190</f>
        <v>0</v>
      </c>
      <c r="M190" s="17">
        <f>'[1]Post Avails'!P190</f>
        <v>0</v>
      </c>
      <c r="N190" s="17">
        <f>'[1]Post Avails'!Q190</f>
        <v>0</v>
      </c>
      <c r="O190" s="33" t="str">
        <f>IF('[1]Post Avails'!T190&gt;30,"Available","Sold Out")</f>
        <v>Available</v>
      </c>
      <c r="P190" s="39">
        <f t="shared" si="6"/>
        <v>8775.9187475057151</v>
      </c>
      <c r="Q190" s="46" t="str">
        <f>'[1]Variety Info'!C190</f>
        <v>Bi-Color</v>
      </c>
      <c r="R190" s="46" t="str">
        <f>'[1]Variety Info'!D190</f>
        <v>4-6" (10-15cm)</v>
      </c>
      <c r="S190" s="46" t="str">
        <f>'[1]Variety Info'!E190</f>
        <v>June - September</v>
      </c>
      <c r="T190" s="46" t="str">
        <f>'[1]Variety Info'!F190</f>
        <v>6-8'(2-2.5m)</v>
      </c>
      <c r="U190" s="46" t="str">
        <f>'[1]Variety Info'!G190</f>
        <v>B2</v>
      </c>
      <c r="V190" s="46">
        <f>'[1]Variety Info'!H190</f>
        <v>7</v>
      </c>
      <c r="W190" s="46" t="str">
        <f>'[1]Variety Info'!I190</f>
        <v>Yes</v>
      </c>
      <c r="X190" s="46">
        <f>'[1]Variety Info'!J190</f>
        <v>0</v>
      </c>
      <c r="Y190" s="46">
        <f>'[1]Variety Info'!K190</f>
        <v>0</v>
      </c>
      <c r="Z190" s="46">
        <f>'[1]Variety Info'!L190</f>
        <v>0</v>
      </c>
    </row>
    <row r="191" spans="2:26" ht="15.75" customHeight="1" x14ac:dyDescent="0.25">
      <c r="B191" s="1" t="str">
        <f>'[1]60mm'!B191</f>
        <v>Clematis Tangutica Golden Harvest</v>
      </c>
      <c r="C191" s="15"/>
      <c r="D191" s="18"/>
      <c r="E191" s="17">
        <f>'[1]Post Avails'!C191</f>
        <v>0</v>
      </c>
      <c r="F191" s="17">
        <f>'[1]Post Avails'!D191</f>
        <v>0</v>
      </c>
      <c r="G191" s="3">
        <f>'[1]Post Avails'!G191</f>
        <v>0</v>
      </c>
      <c r="H191" s="3">
        <f>'[1]Post Avails'!H191</f>
        <v>0</v>
      </c>
      <c r="I191" s="3">
        <f>'[1]Post Avails'!I191</f>
        <v>243.79045608116888</v>
      </c>
      <c r="J191" s="31">
        <f>'[1]Post Avails'!M191</f>
        <v>0</v>
      </c>
      <c r="K191" s="31">
        <f>'[1]Post Avails'!N191</f>
        <v>0</v>
      </c>
      <c r="L191" s="17">
        <f>'[1]Post Avails'!O191</f>
        <v>0</v>
      </c>
      <c r="M191" s="17">
        <f>'[1]Post Avails'!P191</f>
        <v>0</v>
      </c>
      <c r="N191" s="17">
        <f>'[1]Post Avails'!Q191</f>
        <v>0</v>
      </c>
      <c r="O191" s="33" t="str">
        <f>IF('[1]Post Avails'!T191&gt;30,"Available","Sold Out")</f>
        <v>Sold Out</v>
      </c>
      <c r="P191" s="39">
        <f t="shared" si="6"/>
        <v>243.79045608116888</v>
      </c>
      <c r="Q191" s="46" t="str">
        <f>'[1]Variety Info'!C191</f>
        <v>Yellow</v>
      </c>
      <c r="R191" s="46" t="str">
        <f>'[1]Variety Info'!D191</f>
        <v>1-2" (3-5cm)</v>
      </c>
      <c r="S191" s="46" t="str">
        <f>'[1]Variety Info'!E191</f>
        <v>June - September</v>
      </c>
      <c r="T191" s="46" t="str">
        <f>'[1]Variety Info'!F191</f>
        <v>15-20' (4.5-6m)</v>
      </c>
      <c r="U191" s="46" t="str">
        <f>'[1]Variety Info'!G191</f>
        <v>C</v>
      </c>
      <c r="V191" s="46">
        <f>'[1]Variety Info'!H191</f>
        <v>3</v>
      </c>
      <c r="W191" s="46">
        <f>'[1]Variety Info'!I191</f>
        <v>0</v>
      </c>
      <c r="X191" s="46">
        <f>'[1]Variety Info'!J191</f>
        <v>0</v>
      </c>
      <c r="Y191" s="46">
        <f>'[1]Variety Info'!K191</f>
        <v>0</v>
      </c>
      <c r="Z191" s="46" t="str">
        <f>'[1]Variety Info'!L191</f>
        <v>Yes</v>
      </c>
    </row>
    <row r="192" spans="2:26" ht="15.75" hidden="1" customHeight="1" x14ac:dyDescent="0.25">
      <c r="B192" s="1" t="str">
        <f>'[1]60mm'!B192</f>
        <v>Clematis Teshio</v>
      </c>
      <c r="C192" s="15"/>
      <c r="D192" s="16"/>
      <c r="E192" s="17">
        <f>'[1]Post Avails'!C192</f>
        <v>0</v>
      </c>
      <c r="F192" s="17">
        <f>'[1]Post Avails'!D192</f>
        <v>0</v>
      </c>
      <c r="G192" s="3">
        <f>'[1]Post Avails'!G192</f>
        <v>0</v>
      </c>
      <c r="H192" s="3">
        <f>'[1]Post Avails'!H192</f>
        <v>0</v>
      </c>
      <c r="I192" s="3">
        <f>'[1]Post Avails'!I192</f>
        <v>0</v>
      </c>
      <c r="J192" s="31">
        <f>'[1]Post Avails'!M192</f>
        <v>0</v>
      </c>
      <c r="K192" s="31">
        <f>'[1]Post Avails'!N192</f>
        <v>0</v>
      </c>
      <c r="L192" s="17">
        <f>'[1]Post Avails'!O192</f>
        <v>0</v>
      </c>
      <c r="M192" s="17">
        <f>'[1]Post Avails'!P192</f>
        <v>0</v>
      </c>
      <c r="N192" s="17">
        <f>'[1]Post Avails'!Q192</f>
        <v>0</v>
      </c>
      <c r="O192" s="33" t="str">
        <f>IF('[1]Post Avails'!T192&gt;30,"Available","Sold Out")</f>
        <v>Sold Out</v>
      </c>
      <c r="P192" s="39">
        <f t="shared" si="6"/>
        <v>0</v>
      </c>
      <c r="Q192" s="46" t="str">
        <f>'[1]Variety Info'!C192</f>
        <v>Blue</v>
      </c>
      <c r="R192" s="46" t="str">
        <f>'[1]Variety Info'!D192</f>
        <v>4-6" (10-15cm)</v>
      </c>
      <c r="S192" s="46" t="str">
        <f>'[1]Variety Info'!E192</f>
        <v>May, June &amp; Sept</v>
      </c>
      <c r="T192" s="46" t="str">
        <f>'[1]Variety Info'!F192</f>
        <v>6-9' (2-3m)</v>
      </c>
      <c r="U192" s="46" t="str">
        <f>'[1]Variety Info'!G192</f>
        <v>B1</v>
      </c>
      <c r="V192" s="46">
        <f>'[1]Variety Info'!H192</f>
        <v>4</v>
      </c>
      <c r="W192" s="46" t="str">
        <f>'[1]Variety Info'!I192</f>
        <v>Yes</v>
      </c>
      <c r="X192" s="46">
        <f>'[1]Variety Info'!J192</f>
        <v>0</v>
      </c>
      <c r="Y192" s="46">
        <f>'[1]Variety Info'!K192</f>
        <v>0</v>
      </c>
      <c r="Z192" s="46">
        <f>'[1]Variety Info'!L192</f>
        <v>0</v>
      </c>
    </row>
    <row r="193" spans="2:26" ht="15.75" hidden="1" customHeight="1" x14ac:dyDescent="0.25">
      <c r="B193" s="1" t="str">
        <f>'[1]60mm'!B193</f>
        <v>Clematis Texensis Duchess of Albany</v>
      </c>
      <c r="C193" s="15"/>
      <c r="D193" s="16"/>
      <c r="E193" s="17">
        <f>'[1]Post Avails'!C193</f>
        <v>0</v>
      </c>
      <c r="F193" s="17">
        <f>'[1]Post Avails'!D193</f>
        <v>0</v>
      </c>
      <c r="G193" s="3">
        <f>'[1]Post Avails'!G193</f>
        <v>0</v>
      </c>
      <c r="H193" s="3">
        <f>'[1]Post Avails'!H193</f>
        <v>0</v>
      </c>
      <c r="I193" s="3">
        <f>'[1]Post Avails'!I193</f>
        <v>0</v>
      </c>
      <c r="J193" s="31">
        <f>'[1]Post Avails'!M193</f>
        <v>0</v>
      </c>
      <c r="K193" s="31">
        <f>'[1]Post Avails'!N193</f>
        <v>0</v>
      </c>
      <c r="L193" s="17">
        <f>'[1]Post Avails'!O193</f>
        <v>0</v>
      </c>
      <c r="M193" s="17">
        <f>'[1]Post Avails'!P193</f>
        <v>0</v>
      </c>
      <c r="N193" s="17">
        <f>'[1]Post Avails'!Q193</f>
        <v>0</v>
      </c>
      <c r="O193" s="33" t="str">
        <f>IF('[1]Post Avails'!T193&gt;30,"Available","Sold Out")</f>
        <v>Available</v>
      </c>
      <c r="P193" s="39">
        <f t="shared" si="6"/>
        <v>1</v>
      </c>
      <c r="Q193" s="46" t="str">
        <f>'[1]Variety Info'!C193</f>
        <v>Pink</v>
      </c>
      <c r="R193" s="46" t="str">
        <f>'[1]Variety Info'!D193</f>
        <v>1-2" (3-5cm)</v>
      </c>
      <c r="S193" s="46" t="str">
        <f>'[1]Variety Info'!E193</f>
        <v>July - September</v>
      </c>
      <c r="T193" s="46" t="str">
        <f>'[1]Variety Info'!F193</f>
        <v>8-12' (3-4m)</v>
      </c>
      <c r="U193" s="46" t="str">
        <f>'[1]Variety Info'!G193</f>
        <v>C</v>
      </c>
      <c r="V193" s="46">
        <f>'[1]Variety Info'!H193</f>
        <v>4</v>
      </c>
      <c r="W193" s="46" t="str">
        <f>'[1]Variety Info'!I193</f>
        <v>Yes</v>
      </c>
      <c r="X193" s="46">
        <f>'[1]Variety Info'!J193</f>
        <v>0</v>
      </c>
      <c r="Y193" s="46">
        <f>'[1]Variety Info'!K193</f>
        <v>0</v>
      </c>
      <c r="Z193" s="46">
        <f>'[1]Variety Info'!L193</f>
        <v>0</v>
      </c>
    </row>
    <row r="194" spans="2:26" ht="15.75" hidden="1" customHeight="1" x14ac:dyDescent="0.25">
      <c r="B194" s="1" t="str">
        <f>'[1]60mm'!B194</f>
        <v>Clematis Texensis Etoile Rose</v>
      </c>
      <c r="C194" s="15"/>
      <c r="D194" s="18"/>
      <c r="E194" s="17">
        <f>'[1]Post Avails'!C194</f>
        <v>0</v>
      </c>
      <c r="F194" s="17">
        <f>'[1]Post Avails'!D194</f>
        <v>0</v>
      </c>
      <c r="G194" s="3">
        <f>'[1]Post Avails'!G194</f>
        <v>0</v>
      </c>
      <c r="H194" s="3">
        <f>'[1]Post Avails'!H194</f>
        <v>0</v>
      </c>
      <c r="I194" s="3">
        <f>'[1]Post Avails'!I194</f>
        <v>0</v>
      </c>
      <c r="J194" s="31">
        <f>'[1]Post Avails'!M194</f>
        <v>0</v>
      </c>
      <c r="K194" s="31">
        <f>'[1]Post Avails'!N194</f>
        <v>0</v>
      </c>
      <c r="L194" s="17">
        <f>'[1]Post Avails'!O194</f>
        <v>0</v>
      </c>
      <c r="M194" s="17">
        <f>'[1]Post Avails'!P194</f>
        <v>0</v>
      </c>
      <c r="N194" s="17">
        <f>'[1]Post Avails'!Q194</f>
        <v>0</v>
      </c>
      <c r="O194" s="33" t="str">
        <f>IF('[1]Post Avails'!T194&gt;30,"Available","Sold Out")</f>
        <v>Sold Out</v>
      </c>
      <c r="P194" s="39">
        <f t="shared" si="6"/>
        <v>0</v>
      </c>
      <c r="Q194" s="46" t="str">
        <f>'[1]Variety Info'!C194</f>
        <v>Pink</v>
      </c>
      <c r="R194" s="46" t="str">
        <f>'[1]Variety Info'!D194</f>
        <v>1-2" (3-5cm)</v>
      </c>
      <c r="S194" s="46" t="str">
        <f>'[1]Variety Info'!E194</f>
        <v>July - September</v>
      </c>
      <c r="T194" s="46" t="str">
        <f>'[1]Variety Info'!F194</f>
        <v>8-12' (3-4m)</v>
      </c>
      <c r="U194" s="46" t="str">
        <f>'[1]Variety Info'!G194</f>
        <v>C</v>
      </c>
      <c r="V194" s="46">
        <f>'[1]Variety Info'!H194</f>
        <v>4</v>
      </c>
      <c r="W194" s="46" t="str">
        <f>'[1]Variety Info'!I194</f>
        <v>Yes</v>
      </c>
      <c r="X194" s="46">
        <f>'[1]Variety Info'!J194</f>
        <v>0</v>
      </c>
      <c r="Y194" s="46">
        <f>'[1]Variety Info'!K194</f>
        <v>0</v>
      </c>
      <c r="Z194" s="46">
        <f>'[1]Variety Info'!L194</f>
        <v>0</v>
      </c>
    </row>
    <row r="195" spans="2:26" ht="15.75" customHeight="1" x14ac:dyDescent="0.25">
      <c r="B195" s="1" t="str">
        <f>'[1]60mm'!B195</f>
        <v>Clematis Texensis Gravetye Beauty</v>
      </c>
      <c r="C195" s="15"/>
      <c r="D195" s="16"/>
      <c r="E195" s="17">
        <f>'[1]Post Avails'!C195</f>
        <v>0</v>
      </c>
      <c r="F195" s="17">
        <f>'[1]Post Avails'!D195</f>
        <v>0</v>
      </c>
      <c r="G195" s="3">
        <f>'[1]Post Avails'!G195</f>
        <v>0</v>
      </c>
      <c r="H195" s="3">
        <f>'[1]Post Avails'!H195</f>
        <v>148.52800000000008</v>
      </c>
      <c r="I195" s="3">
        <f>'[1]Post Avails'!I195</f>
        <v>148.52800000000008</v>
      </c>
      <c r="J195" s="31">
        <f>'[1]Post Avails'!M195</f>
        <v>0</v>
      </c>
      <c r="K195" s="31">
        <f>'[1]Post Avails'!N195</f>
        <v>0</v>
      </c>
      <c r="L195" s="17">
        <f>'[1]Post Avails'!O195</f>
        <v>0</v>
      </c>
      <c r="M195" s="17">
        <f>'[1]Post Avails'!P195</f>
        <v>0</v>
      </c>
      <c r="N195" s="17">
        <f>'[1]Post Avails'!Q195</f>
        <v>0</v>
      </c>
      <c r="O195" s="33" t="str">
        <f>IF('[1]Post Avails'!T195&gt;30,"Available","Sold Out")</f>
        <v>Sold Out</v>
      </c>
      <c r="P195" s="39">
        <f t="shared" si="6"/>
        <v>297.05600000000015</v>
      </c>
      <c r="Q195" s="46" t="str">
        <f>'[1]Variety Info'!C195</f>
        <v>Red</v>
      </c>
      <c r="R195" s="46" t="str">
        <f>'[1]Variety Info'!D195</f>
        <v>2-3" (5-8cm)</v>
      </c>
      <c r="S195" s="46" t="str">
        <f>'[1]Variety Info'!E195</f>
        <v>July - September</v>
      </c>
      <c r="T195" s="46" t="str">
        <f>'[1]Variety Info'!F195</f>
        <v>8-12' (3-4m)</v>
      </c>
      <c r="U195" s="46" t="str">
        <f>'[1]Variety Info'!G195</f>
        <v>C</v>
      </c>
      <c r="V195" s="46">
        <f>'[1]Variety Info'!H195</f>
        <v>4</v>
      </c>
      <c r="W195" s="46" t="str">
        <f>'[1]Variety Info'!I195</f>
        <v>Yes</v>
      </c>
      <c r="X195" s="46">
        <f>'[1]Variety Info'!J195</f>
        <v>0</v>
      </c>
      <c r="Y195" s="46">
        <f>'[1]Variety Info'!K195</f>
        <v>0</v>
      </c>
      <c r="Z195" s="46">
        <f>'[1]Variety Info'!L195</f>
        <v>0</v>
      </c>
    </row>
    <row r="196" spans="2:26" ht="15.75" customHeight="1" x14ac:dyDescent="0.25">
      <c r="B196" s="1" t="str">
        <f>'[1]60mm'!B196</f>
        <v>Clematis Texensis Pagoda</v>
      </c>
      <c r="C196" s="15"/>
      <c r="D196" s="16"/>
      <c r="E196" s="17">
        <f>'[1]Post Avails'!C196</f>
        <v>0</v>
      </c>
      <c r="F196" s="17">
        <f>'[1]Post Avails'!D196</f>
        <v>162</v>
      </c>
      <c r="G196" s="3">
        <f>'[1]Post Avails'!G196</f>
        <v>333.90000000000003</v>
      </c>
      <c r="H196" s="3">
        <f>'[1]Post Avails'!H196</f>
        <v>307.81999999999994</v>
      </c>
      <c r="I196" s="3">
        <f>'[1]Post Avails'!I196</f>
        <v>307.81999999999994</v>
      </c>
      <c r="J196" s="31">
        <f>'[1]Post Avails'!M196</f>
        <v>0</v>
      </c>
      <c r="K196" s="31">
        <f>'[1]Post Avails'!N196</f>
        <v>0</v>
      </c>
      <c r="L196" s="17">
        <f>'[1]Post Avails'!O196</f>
        <v>0</v>
      </c>
      <c r="M196" s="17">
        <f>'[1]Post Avails'!P196</f>
        <v>0</v>
      </c>
      <c r="N196" s="17">
        <f>'[1]Post Avails'!Q196</f>
        <v>0</v>
      </c>
      <c r="O196" s="33" t="str">
        <f>IF('[1]Post Avails'!T196&gt;30,"Available","Sold Out")</f>
        <v>Sold Out</v>
      </c>
      <c r="P196" s="39">
        <f t="shared" si="6"/>
        <v>1111.54</v>
      </c>
      <c r="Q196" s="46" t="str">
        <f>'[1]Variety Info'!C196</f>
        <v>Pink</v>
      </c>
      <c r="R196" s="46" t="str">
        <f>'[1]Variety Info'!D196</f>
        <v>1-2" (3-5cm)</v>
      </c>
      <c r="S196" s="46" t="str">
        <f>'[1]Variety Info'!E196</f>
        <v>July - September</v>
      </c>
      <c r="T196" s="46" t="str">
        <f>'[1]Variety Info'!F196</f>
        <v>8-12' (3-4m)</v>
      </c>
      <c r="U196" s="46" t="str">
        <f>'[1]Variety Info'!G196</f>
        <v>C</v>
      </c>
      <c r="V196" s="46">
        <f>'[1]Variety Info'!H196</f>
        <v>4</v>
      </c>
      <c r="W196" s="46" t="str">
        <f>'[1]Variety Info'!I196</f>
        <v>Yes</v>
      </c>
      <c r="X196" s="46">
        <f>'[1]Variety Info'!J196</f>
        <v>0</v>
      </c>
      <c r="Y196" s="46">
        <f>'[1]Variety Info'!K196</f>
        <v>0</v>
      </c>
      <c r="Z196" s="46">
        <f>'[1]Variety Info'!L196</f>
        <v>0</v>
      </c>
    </row>
    <row r="197" spans="2:26" ht="15.75" customHeight="1" x14ac:dyDescent="0.25">
      <c r="B197" s="1" t="str">
        <f>'[1]60mm'!B197</f>
        <v>Clematis The First Lady</v>
      </c>
      <c r="C197" s="15"/>
      <c r="D197" s="18"/>
      <c r="E197" s="17">
        <f>'[1]Post Avails'!C197</f>
        <v>327.59999999999997</v>
      </c>
      <c r="F197" s="17">
        <f>'[1]Post Avails'!D197</f>
        <v>8334</v>
      </c>
      <c r="G197" s="3">
        <f>'[1]Post Avails'!G197</f>
        <v>0</v>
      </c>
      <c r="H197" s="3">
        <f>'[1]Post Avails'!H197</f>
        <v>0</v>
      </c>
      <c r="I197" s="3">
        <f>'[1]Post Avails'!I197</f>
        <v>0</v>
      </c>
      <c r="J197" s="31">
        <f>'[1]Post Avails'!M197</f>
        <v>6127.7999999999993</v>
      </c>
      <c r="K197" s="31">
        <f>'[1]Post Avails'!N197</f>
        <v>3842.3200000000015</v>
      </c>
      <c r="L197" s="17">
        <f>'[1]Post Avails'!O197</f>
        <v>0</v>
      </c>
      <c r="M197" s="17">
        <f>'[1]Post Avails'!P197</f>
        <v>8230.4</v>
      </c>
      <c r="N197" s="17">
        <f>'[1]Post Avails'!Q197</f>
        <v>510</v>
      </c>
      <c r="O197" s="33" t="str">
        <f>IF('[1]Post Avails'!T197&gt;30,"Available","Sold Out")</f>
        <v>Available</v>
      </c>
      <c r="P197" s="39">
        <f t="shared" si="6"/>
        <v>27373.120000000003</v>
      </c>
      <c r="Q197" s="46" t="str">
        <f>'[1]Variety Info'!C197</f>
        <v>Blue</v>
      </c>
      <c r="R197" s="46" t="str">
        <f>'[1]Variety Info'!D197</f>
        <v>8-10" (20-25cm)</v>
      </c>
      <c r="S197" s="46" t="str">
        <f>'[1]Variety Info'!E197</f>
        <v>May, June &amp; Sept</v>
      </c>
      <c r="T197" s="46" t="str">
        <f>'[1]Variety Info'!F197</f>
        <v>6-9' (2-3m)</v>
      </c>
      <c r="U197" s="46" t="str">
        <f>'[1]Variety Info'!G197</f>
        <v>B1</v>
      </c>
      <c r="V197" s="46">
        <f>'[1]Variety Info'!H197</f>
        <v>4</v>
      </c>
      <c r="W197" s="46" t="str">
        <f>'[1]Variety Info'!I197</f>
        <v>Yes</v>
      </c>
      <c r="X197" s="46">
        <f>'[1]Variety Info'!J197</f>
        <v>0</v>
      </c>
      <c r="Y197" s="46">
        <f>'[1]Variety Info'!K197</f>
        <v>0</v>
      </c>
      <c r="Z197" s="46">
        <f>'[1]Variety Info'!L197</f>
        <v>0</v>
      </c>
    </row>
    <row r="198" spans="2:26" ht="15.75" customHeight="1" x14ac:dyDescent="0.25">
      <c r="B198" s="1" t="str">
        <f>'[1]60mm'!B198</f>
        <v>Clematis The President</v>
      </c>
      <c r="C198" s="15"/>
      <c r="D198" s="18"/>
      <c r="E198" s="17">
        <f>'[1]Post Avails'!C198</f>
        <v>0</v>
      </c>
      <c r="F198" s="17">
        <f>'[1]Post Avails'!D198</f>
        <v>1995</v>
      </c>
      <c r="G198" s="3">
        <f>'[1]Post Avails'!G198</f>
        <v>0</v>
      </c>
      <c r="H198" s="3">
        <f>'[1]Post Avails'!H198</f>
        <v>0</v>
      </c>
      <c r="I198" s="3">
        <f>'[1]Post Avails'!I198</f>
        <v>0</v>
      </c>
      <c r="J198" s="31">
        <f>'[1]Post Avails'!M198</f>
        <v>0</v>
      </c>
      <c r="K198" s="31">
        <f>'[1]Post Avails'!N198</f>
        <v>4255.68</v>
      </c>
      <c r="L198" s="17">
        <f>'[1]Post Avails'!O198</f>
        <v>0</v>
      </c>
      <c r="M198" s="17">
        <f>'[1]Post Avails'!P198</f>
        <v>0</v>
      </c>
      <c r="N198" s="17">
        <f>'[1]Post Avails'!Q198</f>
        <v>0</v>
      </c>
      <c r="O198" s="33" t="str">
        <f>IF('[1]Post Avails'!T198&gt;30,"Available","Sold Out")</f>
        <v>Sold Out</v>
      </c>
      <c r="P198" s="39">
        <f t="shared" si="6"/>
        <v>6250.68</v>
      </c>
      <c r="Q198" s="46" t="str">
        <f>'[1]Variety Info'!C198</f>
        <v>Purple</v>
      </c>
      <c r="R198" s="46" t="str">
        <f>'[1]Variety Info'!D198</f>
        <v>6-8" (15-20cm)</v>
      </c>
      <c r="S198" s="46" t="str">
        <f>'[1]Variety Info'!E198</f>
        <v>June - September</v>
      </c>
      <c r="T198" s="46" t="str">
        <f>'[1]Variety Info'!F198</f>
        <v>8-12' (3-4m)</v>
      </c>
      <c r="U198" s="46" t="str">
        <f>'[1]Variety Info'!G198</f>
        <v>B2</v>
      </c>
      <c r="V198" s="46">
        <f>'[1]Variety Info'!H198</f>
        <v>4</v>
      </c>
      <c r="W198" s="46" t="str">
        <f>'[1]Variety Info'!I198</f>
        <v>Yes</v>
      </c>
      <c r="X198" s="46">
        <f>'[1]Variety Info'!J198</f>
        <v>0</v>
      </c>
      <c r="Y198" s="46">
        <f>'[1]Variety Info'!K198</f>
        <v>0</v>
      </c>
      <c r="Z198" s="46">
        <f>'[1]Variety Info'!L198</f>
        <v>0</v>
      </c>
    </row>
    <row r="199" spans="2:26" ht="15.75" customHeight="1" x14ac:dyDescent="0.25">
      <c r="B199" s="1" t="str">
        <f>'[1]60mm'!B199</f>
        <v>Clematis The Vagabond</v>
      </c>
      <c r="C199" s="15"/>
      <c r="D199" s="18"/>
      <c r="E199" s="17">
        <f>'[1]Post Avails'!C199</f>
        <v>0</v>
      </c>
      <c r="F199" s="17">
        <f>'[1]Post Avails'!D199</f>
        <v>6390</v>
      </c>
      <c r="G199" s="3">
        <f>'[1]Post Avails'!G199</f>
        <v>0</v>
      </c>
      <c r="H199" s="3">
        <f>'[1]Post Avails'!H199</f>
        <v>0</v>
      </c>
      <c r="I199" s="3">
        <f>'[1]Post Avails'!I199</f>
        <v>0</v>
      </c>
      <c r="J199" s="31">
        <f>'[1]Post Avails'!M199</f>
        <v>3069.6000000000004</v>
      </c>
      <c r="K199" s="31">
        <f>'[1]Post Avails'!N199</f>
        <v>9622.880000000001</v>
      </c>
      <c r="L199" s="17">
        <f>'[1]Post Avails'!O199</f>
        <v>783.40000000000055</v>
      </c>
      <c r="M199" s="17">
        <f>'[1]Post Avails'!P199</f>
        <v>1148.3999999999996</v>
      </c>
      <c r="N199" s="17">
        <f>'[1]Post Avails'!Q199</f>
        <v>765</v>
      </c>
      <c r="O199" s="33" t="str">
        <f>IF('[1]Post Avails'!T199&gt;30,"Available","Sold Out")</f>
        <v>Available</v>
      </c>
      <c r="P199" s="39">
        <f t="shared" si="6"/>
        <v>21780.280000000006</v>
      </c>
      <c r="Q199" s="46" t="str">
        <f>'[1]Variety Info'!C199</f>
        <v>Bi-Color</v>
      </c>
      <c r="R199" s="46" t="str">
        <f>'[1]Variety Info'!D199</f>
        <v>5-7" (12-18cm)</v>
      </c>
      <c r="S199" s="46" t="str">
        <f>'[1]Variety Info'!E199</f>
        <v>May - October</v>
      </c>
      <c r="T199" s="46" t="str">
        <f>'[1]Variety Info'!F199</f>
        <v>4-6' (1-2m)</v>
      </c>
      <c r="U199" s="46" t="str">
        <f>'[1]Variety Info'!G199</f>
        <v>B2</v>
      </c>
      <c r="V199" s="46">
        <f>'[1]Variety Info'!H199</f>
        <v>4</v>
      </c>
      <c r="W199" s="46" t="str">
        <f>'[1]Variety Info'!I199</f>
        <v>Yes</v>
      </c>
      <c r="X199" s="46">
        <f>'[1]Variety Info'!J199</f>
        <v>0</v>
      </c>
      <c r="Y199" s="46">
        <f>'[1]Variety Info'!K199</f>
        <v>0</v>
      </c>
      <c r="Z199" s="46">
        <f>'[1]Variety Info'!L199</f>
        <v>0</v>
      </c>
    </row>
    <row r="200" spans="2:26" ht="15.75" customHeight="1" x14ac:dyDescent="0.25">
      <c r="B200" s="1" t="str">
        <f>'[1]60mm'!B200</f>
        <v xml:space="preserve">Clematis Tie Dye PP 18913 </v>
      </c>
      <c r="C200" s="15"/>
      <c r="D200" s="18"/>
      <c r="E200" s="17">
        <f>'[1]Post Avails'!C200</f>
        <v>0</v>
      </c>
      <c r="F200" s="17">
        <f>'[1]Post Avails'!D200</f>
        <v>1977</v>
      </c>
      <c r="G200" s="3">
        <f>'[1]Post Avails'!G200</f>
        <v>250.85321542168663</v>
      </c>
      <c r="H200" s="3">
        <f>'[1]Post Avails'!H200</f>
        <v>3017.7264394216854</v>
      </c>
      <c r="I200" s="3">
        <f>'[1]Post Avails'!I200</f>
        <v>5011.9642527669275</v>
      </c>
      <c r="J200" s="31">
        <f>'[1]Post Avails'!M200</f>
        <v>691.2</v>
      </c>
      <c r="K200" s="31">
        <f>'[1]Post Avails'!N200</f>
        <v>645.84</v>
      </c>
      <c r="L200" s="17">
        <f>'[1]Post Avails'!O200</f>
        <v>0</v>
      </c>
      <c r="M200" s="17">
        <f>'[1]Post Avails'!P200</f>
        <v>0</v>
      </c>
      <c r="N200" s="17">
        <f>'[1]Post Avails'!Q200</f>
        <v>0</v>
      </c>
      <c r="O200" s="33" t="str">
        <f>IF('[1]Post Avails'!T200&gt;30,"Available","Sold Out")</f>
        <v>Sold Out</v>
      </c>
      <c r="P200" s="39">
        <f t="shared" si="6"/>
        <v>11594.5839076103</v>
      </c>
      <c r="Q200" s="46" t="str">
        <f>'[1]Variety Info'!C200</f>
        <v>Bi-Color</v>
      </c>
      <c r="R200" s="46" t="str">
        <f>'[1]Variety Info'!D200</f>
        <v>4-6" (10-15cm)</v>
      </c>
      <c r="S200" s="46" t="str">
        <f>'[1]Variety Info'!E200</f>
        <v>June - September</v>
      </c>
      <c r="T200" s="46" t="str">
        <f>'[1]Variety Info'!F200</f>
        <v>6-9' (2-3m)</v>
      </c>
      <c r="U200" s="46">
        <f>'[1]Variety Info'!G200</f>
        <v>0</v>
      </c>
      <c r="V200" s="46">
        <f>'[1]Variety Info'!H200</f>
        <v>3</v>
      </c>
      <c r="W200" s="46" t="str">
        <f>'[1]Variety Info'!I200</f>
        <v>Yes</v>
      </c>
      <c r="X200" s="46">
        <f>'[1]Variety Info'!J200</f>
        <v>0</v>
      </c>
      <c r="Y200" s="46">
        <f>'[1]Variety Info'!K200</f>
        <v>0</v>
      </c>
      <c r="Z200" s="46">
        <f>'[1]Variety Info'!L200</f>
        <v>0</v>
      </c>
    </row>
    <row r="201" spans="2:26" ht="15.75" customHeight="1" x14ac:dyDescent="0.25">
      <c r="B201" s="1" t="str">
        <f>'[1]60mm'!B201</f>
        <v>Clematis Toki</v>
      </c>
      <c r="C201" s="15"/>
      <c r="D201" s="18"/>
      <c r="E201" s="17">
        <f>'[1]Post Avails'!C201</f>
        <v>397.8</v>
      </c>
      <c r="F201" s="17">
        <f>'[1]Post Avails'!D201</f>
        <v>468</v>
      </c>
      <c r="G201" s="3">
        <f>'[1]Post Avails'!G201</f>
        <v>0</v>
      </c>
      <c r="H201" s="3">
        <f>'[1]Post Avails'!H201</f>
        <v>208.63090008924701</v>
      </c>
      <c r="I201" s="3">
        <f>'[1]Post Avails'!I201</f>
        <v>208.63090008924701</v>
      </c>
      <c r="J201" s="31">
        <f>'[1]Post Avails'!M201</f>
        <v>652.85999999999967</v>
      </c>
      <c r="K201" s="31">
        <f>'[1]Post Avails'!N201</f>
        <v>0</v>
      </c>
      <c r="L201" s="17">
        <f>'[1]Post Avails'!O201</f>
        <v>16.199999999999989</v>
      </c>
      <c r="M201" s="17">
        <f>'[1]Post Avails'!P201</f>
        <v>0</v>
      </c>
      <c r="N201" s="17">
        <f>'[1]Post Avails'!Q201</f>
        <v>170</v>
      </c>
      <c r="O201" s="33" t="str">
        <f>IF('[1]Post Avails'!T201&gt;30,"Available","Sold Out")</f>
        <v>Available</v>
      </c>
      <c r="P201" s="39">
        <f t="shared" si="6"/>
        <v>2123.1218001784937</v>
      </c>
      <c r="Q201" s="46" t="str">
        <f>'[1]Variety Info'!C201</f>
        <v>White</v>
      </c>
      <c r="R201" s="46" t="str">
        <f>'[1]Variety Info'!D201</f>
        <v>5-7" (12-18cm)</v>
      </c>
      <c r="S201" s="46" t="str">
        <f>'[1]Variety Info'!E201</f>
        <v>May, June &amp; Sept</v>
      </c>
      <c r="T201" s="46" t="str">
        <f>'[1]Variety Info'!F201</f>
        <v>6-9' (2-3m)</v>
      </c>
      <c r="U201" s="46" t="str">
        <f>'[1]Variety Info'!G201</f>
        <v>B1</v>
      </c>
      <c r="V201" s="46">
        <f>'[1]Variety Info'!H201</f>
        <v>4</v>
      </c>
      <c r="W201" s="46" t="str">
        <f>'[1]Variety Info'!I201</f>
        <v>Yes</v>
      </c>
      <c r="X201" s="46">
        <f>'[1]Variety Info'!J201</f>
        <v>0</v>
      </c>
      <c r="Y201" s="46">
        <f>'[1]Variety Info'!K201</f>
        <v>0</v>
      </c>
      <c r="Z201" s="46">
        <f>'[1]Variety Info'!L201</f>
        <v>0</v>
      </c>
    </row>
    <row r="202" spans="2:26" ht="15.75" hidden="1" customHeight="1" x14ac:dyDescent="0.25">
      <c r="B202" s="1" t="str">
        <f>'[1]60mm'!B202</f>
        <v>Clematis TRACY LEE</v>
      </c>
      <c r="C202" s="15"/>
      <c r="D202" s="18"/>
      <c r="E202" s="17">
        <f>'[1]Post Avails'!C202</f>
        <v>0</v>
      </c>
      <c r="F202" s="17">
        <f>'[1]Post Avails'!D202</f>
        <v>0</v>
      </c>
      <c r="G202" s="3">
        <f>'[1]Post Avails'!G202</f>
        <v>0</v>
      </c>
      <c r="H202" s="3">
        <f>'[1]Post Avails'!H202</f>
        <v>0</v>
      </c>
      <c r="I202" s="3">
        <f>'[1]Post Avails'!I202</f>
        <v>0</v>
      </c>
      <c r="J202" s="31">
        <f>'[1]Post Avails'!M202</f>
        <v>0</v>
      </c>
      <c r="K202" s="31">
        <f>'[1]Post Avails'!N202</f>
        <v>0</v>
      </c>
      <c r="L202" s="17">
        <f>'[1]Post Avails'!O202</f>
        <v>0</v>
      </c>
      <c r="M202" s="17">
        <f>'[1]Post Avails'!P202</f>
        <v>0</v>
      </c>
      <c r="N202" s="17">
        <f>'[1]Post Avails'!Q202</f>
        <v>0</v>
      </c>
      <c r="O202" s="33" t="str">
        <f>IF('[1]Post Avails'!T202&gt;30,"Available","Sold Out")</f>
        <v>Sold Out</v>
      </c>
      <c r="P202" s="39">
        <f t="shared" si="6"/>
        <v>0</v>
      </c>
      <c r="Q202" s="46">
        <f>'[1]Variety Info'!C202</f>
        <v>0</v>
      </c>
      <c r="R202" s="46">
        <f>'[1]Variety Info'!D202</f>
        <v>0</v>
      </c>
      <c r="S202" s="46">
        <f>'[1]Variety Info'!E202</f>
        <v>0</v>
      </c>
      <c r="T202" s="46">
        <f>'[1]Variety Info'!F202</f>
        <v>0</v>
      </c>
      <c r="U202" s="46">
        <f>'[1]Variety Info'!G202</f>
        <v>0</v>
      </c>
      <c r="V202" s="46">
        <f>'[1]Variety Info'!H202</f>
        <v>0</v>
      </c>
      <c r="W202" s="46">
        <f>'[1]Variety Info'!I202</f>
        <v>0</v>
      </c>
      <c r="X202" s="46">
        <f>'[1]Variety Info'!J202</f>
        <v>0</v>
      </c>
      <c r="Y202" s="46">
        <f>'[1]Variety Info'!K202</f>
        <v>0</v>
      </c>
      <c r="Z202" s="46">
        <f>'[1]Variety Info'!L202</f>
        <v>0</v>
      </c>
    </row>
    <row r="203" spans="2:26" ht="15.75" hidden="1" customHeight="1" x14ac:dyDescent="0.25">
      <c r="B203" s="1" t="str">
        <f>'[1]60mm'!B203</f>
        <v>Clematis Triternata Rubromarginata</v>
      </c>
      <c r="C203" s="15"/>
      <c r="D203" s="16"/>
      <c r="E203" s="17">
        <f>'[1]Post Avails'!C203</f>
        <v>0</v>
      </c>
      <c r="F203" s="17">
        <f>'[1]Post Avails'!D203</f>
        <v>0</v>
      </c>
      <c r="G203" s="3">
        <f>'[1]Post Avails'!G203</f>
        <v>0</v>
      </c>
      <c r="H203" s="3">
        <f>'[1]Post Avails'!H203</f>
        <v>0</v>
      </c>
      <c r="I203" s="3">
        <f>'[1]Post Avails'!I203</f>
        <v>0</v>
      </c>
      <c r="J203" s="31">
        <f>'[1]Post Avails'!M203</f>
        <v>0</v>
      </c>
      <c r="K203" s="31">
        <f>'[1]Post Avails'!N203</f>
        <v>0</v>
      </c>
      <c r="L203" s="17">
        <f>'[1]Post Avails'!O203</f>
        <v>0</v>
      </c>
      <c r="M203" s="17">
        <f>'[1]Post Avails'!P203</f>
        <v>0</v>
      </c>
      <c r="N203" s="17">
        <f>'[1]Post Avails'!Q203</f>
        <v>0</v>
      </c>
      <c r="O203" s="33" t="str">
        <f>IF('[1]Post Avails'!T203&gt;30,"Available","Sold Out")</f>
        <v>Sold Out</v>
      </c>
      <c r="P203" s="39">
        <f t="shared" si="6"/>
        <v>0</v>
      </c>
      <c r="Q203" s="46" t="str">
        <f>'[1]Variety Info'!C203</f>
        <v>Bi-Color</v>
      </c>
      <c r="R203" s="46" t="str">
        <f>'[1]Variety Info'!D203</f>
        <v>1-2" (3-5cm)</v>
      </c>
      <c r="S203" s="46" t="str">
        <f>'[1]Variety Info'!E203</f>
        <v>August - September</v>
      </c>
      <c r="T203" s="46" t="str">
        <f>'[1]Variety Info'!F203</f>
        <v>12-15' (3.5-4.5m)</v>
      </c>
      <c r="U203" s="46" t="str">
        <f>'[1]Variety Info'!G203</f>
        <v>C</v>
      </c>
      <c r="V203" s="46">
        <f>'[1]Variety Info'!H203</f>
        <v>4</v>
      </c>
      <c r="W203" s="46" t="str">
        <f>'[1]Variety Info'!I203</f>
        <v>Yes</v>
      </c>
      <c r="X203" s="46">
        <f>'[1]Variety Info'!J203</f>
        <v>0</v>
      </c>
      <c r="Y203" s="46" t="str">
        <f>'[1]Variety Info'!K203</f>
        <v>Yes</v>
      </c>
      <c r="Z203" s="46">
        <f>'[1]Variety Info'!L203</f>
        <v>0</v>
      </c>
    </row>
    <row r="204" spans="2:26" ht="15.75" customHeight="1" x14ac:dyDescent="0.25">
      <c r="B204" s="1" t="str">
        <f>'[1]60mm'!B204</f>
        <v>Clematis Vancouver Blue Lion</v>
      </c>
      <c r="C204" s="15"/>
      <c r="D204" s="16"/>
      <c r="E204" s="17">
        <f>'[1]Post Avails'!C204</f>
        <v>156</v>
      </c>
      <c r="F204" s="17">
        <f>'[1]Post Avails'!D204</f>
        <v>16200</v>
      </c>
      <c r="G204" s="3">
        <f>'[1]Post Avails'!G204</f>
        <v>0</v>
      </c>
      <c r="H204" s="3">
        <f>'[1]Post Avails'!H204</f>
        <v>2877.8429890109869</v>
      </c>
      <c r="I204" s="3">
        <f>'[1]Post Avails'!I204</f>
        <v>11179.396571428568</v>
      </c>
      <c r="J204" s="31">
        <f>'[1]Post Avails'!M204</f>
        <v>0</v>
      </c>
      <c r="K204" s="31">
        <f>'[1]Post Avails'!N204</f>
        <v>0</v>
      </c>
      <c r="L204" s="17">
        <f>'[1]Post Avails'!O204</f>
        <v>0</v>
      </c>
      <c r="M204" s="17">
        <f>'[1]Post Avails'!P204</f>
        <v>0</v>
      </c>
      <c r="N204" s="17">
        <f>'[1]Post Avails'!Q204</f>
        <v>0</v>
      </c>
      <c r="O204" s="33" t="str">
        <f>IF('[1]Post Avails'!T204&gt;30,"Available","Sold Out")</f>
        <v>Available</v>
      </c>
      <c r="P204" s="39">
        <f t="shared" si="6"/>
        <v>30414.239560439557</v>
      </c>
      <c r="Q204" s="46">
        <f>'[1]Variety Info'!C204</f>
        <v>0</v>
      </c>
      <c r="R204" s="46">
        <f>'[1]Variety Info'!D204</f>
        <v>0</v>
      </c>
      <c r="S204" s="46">
        <f>'[1]Variety Info'!E204</f>
        <v>0</v>
      </c>
      <c r="T204" s="46">
        <f>'[1]Variety Info'!F204</f>
        <v>0</v>
      </c>
      <c r="U204" s="46">
        <f>'[1]Variety Info'!G204</f>
        <v>0</v>
      </c>
      <c r="V204" s="46">
        <f>'[1]Variety Info'!H204</f>
        <v>0</v>
      </c>
      <c r="W204" s="46">
        <f>'[1]Variety Info'!I204</f>
        <v>0</v>
      </c>
      <c r="X204" s="46">
        <f>'[1]Variety Info'!J204</f>
        <v>0</v>
      </c>
      <c r="Y204" s="46">
        <f>'[1]Variety Info'!K204</f>
        <v>0</v>
      </c>
      <c r="Z204" s="46">
        <f>'[1]Variety Info'!L204</f>
        <v>0</v>
      </c>
    </row>
    <row r="205" spans="2:26" ht="15.75" customHeight="1" x14ac:dyDescent="0.25">
      <c r="B205" s="1" t="str">
        <f>'[1]60mm'!B205</f>
        <v>Clematis Vancouver ™ Cotton Candy</v>
      </c>
      <c r="C205" s="15"/>
      <c r="D205" s="18"/>
      <c r="E205" s="17">
        <f>'[1]Post Avails'!C205</f>
        <v>0</v>
      </c>
      <c r="F205" s="17">
        <f>'[1]Post Avails'!D205</f>
        <v>396</v>
      </c>
      <c r="G205" s="3">
        <f>'[1]Post Avails'!G205</f>
        <v>0</v>
      </c>
      <c r="H205" s="3">
        <f>'[1]Post Avails'!H205</f>
        <v>2199.4377327917327</v>
      </c>
      <c r="I205" s="3">
        <f>'[1]Post Avails'!I205</f>
        <v>2199.4377327917327</v>
      </c>
      <c r="J205" s="31">
        <f>'[1]Post Avails'!M205</f>
        <v>0</v>
      </c>
      <c r="K205" s="31">
        <f>'[1]Post Avails'!N205</f>
        <v>0</v>
      </c>
      <c r="L205" s="17">
        <f>'[1]Post Avails'!O205</f>
        <v>324.79999999999995</v>
      </c>
      <c r="M205" s="17">
        <f>'[1]Post Avails'!P205</f>
        <v>28.8</v>
      </c>
      <c r="N205" s="17">
        <f>'[1]Post Avails'!Q205</f>
        <v>0</v>
      </c>
      <c r="O205" s="33" t="str">
        <f>IF('[1]Post Avails'!T205&gt;30,"Available","Sold Out")</f>
        <v>Available</v>
      </c>
      <c r="P205" s="39">
        <f t="shared" si="6"/>
        <v>5149.4754655834658</v>
      </c>
      <c r="Q205" s="46" t="str">
        <f>'[1]Variety Info'!C205</f>
        <v>Bi-Color</v>
      </c>
      <c r="R205" s="46" t="str">
        <f>'[1]Variety Info'!D205</f>
        <v>6-8" (15-20cm)</v>
      </c>
      <c r="S205" s="46" t="str">
        <f>'[1]Variety Info'!E205</f>
        <v>May, June &amp; Sept</v>
      </c>
      <c r="T205" s="46" t="str">
        <f>'[1]Variety Info'!F205</f>
        <v>6-9' (2-3m)</v>
      </c>
      <c r="U205" s="46" t="str">
        <f>'[1]Variety Info'!G205</f>
        <v>B1</v>
      </c>
      <c r="V205" s="46">
        <f>'[1]Variety Info'!H205</f>
        <v>4</v>
      </c>
      <c r="W205" s="46" t="str">
        <f>'[1]Variety Info'!I205</f>
        <v>Yes</v>
      </c>
      <c r="X205" s="46">
        <f>'[1]Variety Info'!J205</f>
        <v>0</v>
      </c>
      <c r="Y205" s="46">
        <f>'[1]Variety Info'!K205</f>
        <v>0</v>
      </c>
      <c r="Z205" s="46">
        <f>'[1]Variety Info'!L205</f>
        <v>0</v>
      </c>
    </row>
    <row r="206" spans="2:26" ht="15.75" customHeight="1" x14ac:dyDescent="0.25">
      <c r="B206" s="1" t="str">
        <f>'[1]60mm'!B206</f>
        <v xml:space="preserve">Clematis Vancouver ™ Danielle </v>
      </c>
      <c r="C206" s="15"/>
      <c r="D206" s="16"/>
      <c r="E206" s="17">
        <f>'[1]Post Avails'!C206</f>
        <v>0</v>
      </c>
      <c r="F206" s="17">
        <f>'[1]Post Avails'!D206</f>
        <v>1260</v>
      </c>
      <c r="G206" s="3">
        <f>'[1]Post Avails'!G206</f>
        <v>0</v>
      </c>
      <c r="H206" s="3">
        <f>'[1]Post Avails'!H206</f>
        <v>0</v>
      </c>
      <c r="I206" s="3">
        <f>'[1]Post Avails'!I206</f>
        <v>883.71378612458966</v>
      </c>
      <c r="J206" s="31">
        <f>'[1]Post Avails'!M206</f>
        <v>0</v>
      </c>
      <c r="K206" s="31">
        <f>'[1]Post Avails'!N206</f>
        <v>0</v>
      </c>
      <c r="L206" s="17">
        <f>'[1]Post Avails'!O206</f>
        <v>0</v>
      </c>
      <c r="M206" s="17">
        <f>'[1]Post Avails'!P206</f>
        <v>0</v>
      </c>
      <c r="N206" s="17">
        <f>'[1]Post Avails'!Q206</f>
        <v>0</v>
      </c>
      <c r="O206" s="33" t="str">
        <f>IF('[1]Post Avails'!T206&gt;30,"Available","Sold Out")</f>
        <v>Available</v>
      </c>
      <c r="P206" s="39">
        <f t="shared" si="6"/>
        <v>2144.7137861245897</v>
      </c>
      <c r="Q206" s="46" t="str">
        <f>'[1]Variety Info'!C206</f>
        <v>Purple</v>
      </c>
      <c r="R206" s="46" t="str">
        <f>'[1]Variety Info'!D206</f>
        <v>6-8" (15-20cm)</v>
      </c>
      <c r="S206" s="46" t="str">
        <f>'[1]Variety Info'!E206</f>
        <v>May, June &amp; Sept</v>
      </c>
      <c r="T206" s="46" t="str">
        <f>'[1]Variety Info'!F206</f>
        <v>5-8' (1.5-3m)</v>
      </c>
      <c r="U206" s="46" t="str">
        <f>'[1]Variety Info'!G206</f>
        <v>B1</v>
      </c>
      <c r="V206" s="46">
        <f>'[1]Variety Info'!H206</f>
        <v>4</v>
      </c>
      <c r="W206" s="46" t="str">
        <f>'[1]Variety Info'!I206</f>
        <v>Yes</v>
      </c>
      <c r="X206" s="46">
        <f>'[1]Variety Info'!J206</f>
        <v>0</v>
      </c>
      <c r="Y206" s="46">
        <f>'[1]Variety Info'!K206</f>
        <v>0</v>
      </c>
      <c r="Z206" s="46">
        <f>'[1]Variety Info'!L206</f>
        <v>0</v>
      </c>
    </row>
    <row r="207" spans="2:26" ht="15.75" customHeight="1" x14ac:dyDescent="0.25">
      <c r="B207" s="1" t="str">
        <f>'[1]60mm'!B207</f>
        <v>Clematis Vancouver™ Daybreak</v>
      </c>
      <c r="C207" s="15"/>
      <c r="D207" s="16"/>
      <c r="E207" s="17">
        <f>'[1]Post Avails'!C207</f>
        <v>0</v>
      </c>
      <c r="F207" s="17">
        <f>'[1]Post Avails'!D207</f>
        <v>309</v>
      </c>
      <c r="G207" s="3">
        <f>'[1]Post Avails'!G207</f>
        <v>1551.9199999999996</v>
      </c>
      <c r="H207" s="3">
        <f>'[1]Post Avails'!H207</f>
        <v>922.63999999999965</v>
      </c>
      <c r="I207" s="3">
        <f>'[1]Post Avails'!I207</f>
        <v>922.63999999999965</v>
      </c>
      <c r="J207" s="31">
        <f>'[1]Post Avails'!M207</f>
        <v>0</v>
      </c>
      <c r="K207" s="31">
        <f>'[1]Post Avails'!N207</f>
        <v>0</v>
      </c>
      <c r="L207" s="17">
        <f>'[1]Post Avails'!O207</f>
        <v>0</v>
      </c>
      <c r="M207" s="17">
        <f>'[1]Post Avails'!P207</f>
        <v>0</v>
      </c>
      <c r="N207" s="17">
        <f>'[1]Post Avails'!Q207</f>
        <v>0</v>
      </c>
      <c r="O207" s="33" t="str">
        <f>IF('[1]Post Avails'!T207&gt;30,"Available","Sold Out")</f>
        <v>Available</v>
      </c>
      <c r="P207" s="39">
        <f t="shared" si="6"/>
        <v>3707.1999999999989</v>
      </c>
      <c r="Q207" s="46" t="str">
        <f>'[1]Variety Info'!C207</f>
        <v>Blue</v>
      </c>
      <c r="R207" s="46" t="str">
        <f>'[1]Variety Info'!D207</f>
        <v>7-9" (18-23cm)</v>
      </c>
      <c r="S207" s="46" t="str">
        <f>'[1]Variety Info'!E207</f>
        <v>may june and sept</v>
      </c>
      <c r="T207" s="46" t="str">
        <f>'[1]Variety Info'!F207</f>
        <v>6-9' (1.8-2.7m)</v>
      </c>
      <c r="U207" s="46" t="str">
        <f>'[1]Variety Info'!G207</f>
        <v>B1</v>
      </c>
      <c r="V207" s="46">
        <f>'[1]Variety Info'!H207</f>
        <v>4</v>
      </c>
      <c r="W207" s="46" t="str">
        <f>'[1]Variety Info'!I207</f>
        <v>Yes</v>
      </c>
      <c r="X207" s="46">
        <f>'[1]Variety Info'!J207</f>
        <v>0</v>
      </c>
      <c r="Y207" s="46">
        <f>'[1]Variety Info'!K207</f>
        <v>0</v>
      </c>
      <c r="Z207" s="46">
        <f>'[1]Variety Info'!L207</f>
        <v>0</v>
      </c>
    </row>
    <row r="208" spans="2:26" ht="15.75" customHeight="1" x14ac:dyDescent="0.25">
      <c r="B208" s="1" t="str">
        <f>'[1]60mm'!B208</f>
        <v>Clematis Vancouver™ Deborah Dahl</v>
      </c>
      <c r="C208" s="15"/>
      <c r="D208" s="18"/>
      <c r="E208" s="17">
        <f>'[1]Post Avails'!C208</f>
        <v>0</v>
      </c>
      <c r="F208" s="17">
        <f>'[1]Post Avails'!D208</f>
        <v>0</v>
      </c>
      <c r="G208" s="3">
        <f>'[1]Post Avails'!G208</f>
        <v>0</v>
      </c>
      <c r="H208" s="3">
        <f>'[1]Post Avails'!H208</f>
        <v>4581.21802993459</v>
      </c>
      <c r="I208" s="3">
        <f>'[1]Post Avails'!I208</f>
        <v>4581.21802993459</v>
      </c>
      <c r="J208" s="31">
        <f>'[1]Post Avails'!M208</f>
        <v>3296.4</v>
      </c>
      <c r="K208" s="31">
        <f>'[1]Post Avails'!N208</f>
        <v>0</v>
      </c>
      <c r="L208" s="17">
        <f>'[1]Post Avails'!O208</f>
        <v>0.20000000000004547</v>
      </c>
      <c r="M208" s="17">
        <f>'[1]Post Avails'!P208</f>
        <v>0</v>
      </c>
      <c r="N208" s="17">
        <f>'[1]Post Avails'!Q208</f>
        <v>0</v>
      </c>
      <c r="O208" s="33" t="str">
        <f>IF('[1]Post Avails'!T208&gt;30,"Available","Sold Out")</f>
        <v>Available</v>
      </c>
      <c r="P208" s="39">
        <f t="shared" si="6"/>
        <v>12460.03605986918</v>
      </c>
      <c r="Q208" s="46" t="str">
        <f>'[1]Variety Info'!C208</f>
        <v>Blue</v>
      </c>
      <c r="R208" s="46" t="str">
        <f>'[1]Variety Info'!D208</f>
        <v>7-9" (17-23cm)</v>
      </c>
      <c r="S208" s="46" t="str">
        <f>'[1]Variety Info'!E208</f>
        <v>May, June &amp; Sept</v>
      </c>
      <c r="T208" s="46" t="str">
        <f>'[1]Variety Info'!F208</f>
        <v>6-9' (2-3m)</v>
      </c>
      <c r="U208" s="46" t="str">
        <f>'[1]Variety Info'!G208</f>
        <v>B1</v>
      </c>
      <c r="V208" s="46">
        <f>'[1]Variety Info'!H208</f>
        <v>4</v>
      </c>
      <c r="W208" s="46" t="str">
        <f>'[1]Variety Info'!I208</f>
        <v>Yes</v>
      </c>
      <c r="X208" s="46">
        <f>'[1]Variety Info'!J208</f>
        <v>0</v>
      </c>
      <c r="Y208" s="46">
        <f>'[1]Variety Info'!K208</f>
        <v>0</v>
      </c>
      <c r="Z208" s="46">
        <f>'[1]Variety Info'!L208</f>
        <v>0</v>
      </c>
    </row>
    <row r="209" spans="2:26" ht="15.75" customHeight="1" x14ac:dyDescent="0.25">
      <c r="B209" s="1" t="str">
        <f>'[1]60mm'!B209</f>
        <v>Clematis Vancouver™ Fragrant star</v>
      </c>
      <c r="C209" s="15"/>
      <c r="D209" s="18"/>
      <c r="E209" s="17">
        <f>'[1]Post Avails'!C209</f>
        <v>2211.2999999999997</v>
      </c>
      <c r="F209" s="17">
        <f>'[1]Post Avails'!D209</f>
        <v>3063</v>
      </c>
      <c r="G209" s="3">
        <f>'[1]Post Avails'!G209</f>
        <v>0</v>
      </c>
      <c r="H209" s="3">
        <f>'[1]Post Avails'!H209</f>
        <v>0</v>
      </c>
      <c r="I209" s="3">
        <f>'[1]Post Avails'!I209</f>
        <v>2703.9792878175554</v>
      </c>
      <c r="J209" s="31">
        <f>'[1]Post Avails'!M209</f>
        <v>3045.8</v>
      </c>
      <c r="K209" s="31">
        <f>'[1]Post Avails'!N209</f>
        <v>115.91999999999999</v>
      </c>
      <c r="L209" s="17">
        <f>'[1]Post Avails'!O209</f>
        <v>0</v>
      </c>
      <c r="M209" s="17">
        <f>'[1]Post Avails'!P209</f>
        <v>0</v>
      </c>
      <c r="N209" s="17">
        <f>'[1]Post Avails'!Q209</f>
        <v>0</v>
      </c>
      <c r="O209" s="33" t="str">
        <f>IF('[1]Post Avails'!T209&gt;30,"Available","Sold Out")</f>
        <v>Sold Out</v>
      </c>
      <c r="P209" s="39">
        <f t="shared" si="6"/>
        <v>11139.999287817556</v>
      </c>
      <c r="Q209" s="46" t="str">
        <f>'[1]Variety Info'!C209</f>
        <v>White</v>
      </c>
      <c r="R209" s="46" t="str">
        <f>'[1]Variety Info'!D209</f>
        <v>6-8" (15-20cm)</v>
      </c>
      <c r="S209" s="46" t="str">
        <f>'[1]Variety Info'!E209</f>
        <v>May, June &amp; Sept</v>
      </c>
      <c r="T209" s="46" t="str">
        <f>'[1]Variety Info'!F209</f>
        <v>6-9' (2-3m)</v>
      </c>
      <c r="U209" s="46" t="str">
        <f>'[1]Variety Info'!G209</f>
        <v>B1</v>
      </c>
      <c r="V209" s="46">
        <f>'[1]Variety Info'!H209</f>
        <v>4</v>
      </c>
      <c r="W209" s="46" t="str">
        <f>'[1]Variety Info'!I209</f>
        <v>Yes</v>
      </c>
      <c r="X209" s="46">
        <f>'[1]Variety Info'!J209</f>
        <v>0</v>
      </c>
      <c r="Y209" s="46" t="str">
        <f>'[1]Variety Info'!K209</f>
        <v>Yes</v>
      </c>
      <c r="Z209" s="46">
        <f>'[1]Variety Info'!L209</f>
        <v>0</v>
      </c>
    </row>
    <row r="210" spans="2:26" ht="15.75" customHeight="1" x14ac:dyDescent="0.25">
      <c r="B210" s="1" t="str">
        <f>'[1]60mm'!B210</f>
        <v>Clematis Vancouver™ Morning Mist</v>
      </c>
      <c r="C210" s="15"/>
      <c r="D210" s="18"/>
      <c r="E210" s="17">
        <f>'[1]Post Avails'!C210</f>
        <v>0</v>
      </c>
      <c r="F210" s="17">
        <f>'[1]Post Avails'!D210</f>
        <v>1176</v>
      </c>
      <c r="G210" s="3">
        <f>'[1]Post Avails'!G210</f>
        <v>0</v>
      </c>
      <c r="H210" s="3">
        <f>'[1]Post Avails'!H210</f>
        <v>1516.8258571428569</v>
      </c>
      <c r="I210" s="3">
        <f>'[1]Post Avails'!I210</f>
        <v>1516.8258571428569</v>
      </c>
      <c r="J210" s="31">
        <f>'[1]Post Avails'!M210</f>
        <v>0</v>
      </c>
      <c r="K210" s="31">
        <f>'[1]Post Avails'!N210</f>
        <v>3130.1806628571417</v>
      </c>
      <c r="L210" s="17">
        <f>'[1]Post Avails'!O210</f>
        <v>0</v>
      </c>
      <c r="M210" s="17">
        <f>'[1]Post Avails'!P210</f>
        <v>0</v>
      </c>
      <c r="N210" s="17">
        <f>'[1]Post Avails'!Q210</f>
        <v>0</v>
      </c>
      <c r="O210" s="33" t="str">
        <f>IF('[1]Post Avails'!T210&gt;30,"Available","Sold Out")</f>
        <v>Sold Out</v>
      </c>
      <c r="P210" s="39">
        <f t="shared" si="6"/>
        <v>7339.832377142855</v>
      </c>
      <c r="Q210" s="46" t="str">
        <f>'[1]Variety Info'!C210</f>
        <v>Pink</v>
      </c>
      <c r="R210" s="46" t="str">
        <f>'[1]Variety Info'!D210</f>
        <v>8-11" (20-28cm)</v>
      </c>
      <c r="S210" s="46" t="str">
        <f>'[1]Variety Info'!E210</f>
        <v>May - October</v>
      </c>
      <c r="T210" s="46" t="str">
        <f>'[1]Variety Info'!F210</f>
        <v>6-8' (2-2.5m)</v>
      </c>
      <c r="U210" s="46" t="str">
        <f>'[1]Variety Info'!G210</f>
        <v>B2</v>
      </c>
      <c r="V210" s="46">
        <f>'[1]Variety Info'!H210</f>
        <v>4</v>
      </c>
      <c r="W210" s="46" t="str">
        <f>'[1]Variety Info'!I210</f>
        <v>Yes</v>
      </c>
      <c r="X210" s="46">
        <f>'[1]Variety Info'!J210</f>
        <v>0</v>
      </c>
      <c r="Y210" s="46">
        <f>'[1]Variety Info'!K210</f>
        <v>0</v>
      </c>
      <c r="Z210" s="46">
        <f>'[1]Variety Info'!L210</f>
        <v>0</v>
      </c>
    </row>
    <row r="211" spans="2:26" ht="15.75" customHeight="1" x14ac:dyDescent="0.25">
      <c r="B211" s="1" t="str">
        <f>'[1]60mm'!B211</f>
        <v>Clematis Vancouver™ Mystic Gem</v>
      </c>
      <c r="C211" s="15"/>
      <c r="D211" s="18"/>
      <c r="E211" s="17">
        <f>'[1]Post Avails'!C211</f>
        <v>897</v>
      </c>
      <c r="F211" s="17">
        <f>'[1]Post Avails'!D211</f>
        <v>387</v>
      </c>
      <c r="G211" s="3">
        <f>'[1]Post Avails'!G211</f>
        <v>148.92000000000007</v>
      </c>
      <c r="H211" s="3">
        <f>'[1]Post Avails'!H211</f>
        <v>1384.2540571428522</v>
      </c>
      <c r="I211" s="3">
        <f>'[1]Post Avails'!I211</f>
        <v>1384.2540571428522</v>
      </c>
      <c r="J211" s="31">
        <f>'[1]Post Avails'!M211</f>
        <v>0</v>
      </c>
      <c r="K211" s="31">
        <f>'[1]Post Avails'!N211</f>
        <v>3107.3985828571408</v>
      </c>
      <c r="L211" s="17">
        <f>'[1]Post Avails'!O211</f>
        <v>56.7</v>
      </c>
      <c r="M211" s="17">
        <f>'[1]Post Avails'!P211</f>
        <v>0</v>
      </c>
      <c r="N211" s="17">
        <f>'[1]Post Avails'!Q211</f>
        <v>0</v>
      </c>
      <c r="O211" s="33" t="str">
        <f>IF('[1]Post Avails'!T211&gt;30,"Available","Sold Out")</f>
        <v>Available</v>
      </c>
      <c r="P211" s="39">
        <f t="shared" si="6"/>
        <v>7366.5266971428455</v>
      </c>
      <c r="Q211" s="46" t="str">
        <f>'[1]Variety Info'!C211</f>
        <v>Bi-Color</v>
      </c>
      <c r="R211" s="46" t="str">
        <f>'[1]Variety Info'!D211</f>
        <v>6-8" (15-20cm)</v>
      </c>
      <c r="S211" s="46" t="str">
        <f>'[1]Variety Info'!E211</f>
        <v>May, June &amp; Sept</v>
      </c>
      <c r="T211" s="46" t="str">
        <f>'[1]Variety Info'!F211</f>
        <v>6-9' (2-3m)</v>
      </c>
      <c r="U211" s="46" t="str">
        <f>'[1]Variety Info'!G211</f>
        <v>B1</v>
      </c>
      <c r="V211" s="46">
        <f>'[1]Variety Info'!H211</f>
        <v>4</v>
      </c>
      <c r="W211" s="46" t="str">
        <f>'[1]Variety Info'!I211</f>
        <v>Yes</v>
      </c>
      <c r="X211" s="46">
        <f>'[1]Variety Info'!J211</f>
        <v>0</v>
      </c>
      <c r="Y211" s="46">
        <f>'[1]Variety Info'!K211</f>
        <v>0</v>
      </c>
      <c r="Z211" s="46">
        <f>'[1]Variety Info'!L211</f>
        <v>0</v>
      </c>
    </row>
    <row r="212" spans="2:26" ht="15.75" customHeight="1" x14ac:dyDescent="0.25">
      <c r="B212" s="1" t="str">
        <f>'[1]60mm'!B212</f>
        <v>Clematis Vancouver™ Plum Gorgeus</v>
      </c>
      <c r="C212" s="15"/>
      <c r="D212" s="16"/>
      <c r="E212" s="17">
        <f>'[1]Post Avails'!C212</f>
        <v>0</v>
      </c>
      <c r="F212" s="17">
        <f>'[1]Post Avails'!D212</f>
        <v>1452</v>
      </c>
      <c r="G212" s="3">
        <f>'[1]Post Avails'!G212</f>
        <v>68.600000000000023</v>
      </c>
      <c r="H212" s="3">
        <f>'[1]Post Avails'!H212</f>
        <v>148.48114285714257</v>
      </c>
      <c r="I212" s="3">
        <f>'[1]Post Avails'!I212</f>
        <v>1401.4391314285708</v>
      </c>
      <c r="J212" s="31">
        <f>'[1]Post Avails'!M212</f>
        <v>8.0999999999999943</v>
      </c>
      <c r="K212" s="31">
        <f>'[1]Post Avails'!N212</f>
        <v>198.7199999999998</v>
      </c>
      <c r="L212" s="17">
        <f>'[1]Post Avails'!O212</f>
        <v>0</v>
      </c>
      <c r="M212" s="17">
        <f>'[1]Post Avails'!P212</f>
        <v>0</v>
      </c>
      <c r="N212" s="17">
        <f>'[1]Post Avails'!Q212</f>
        <v>0</v>
      </c>
      <c r="O212" s="33" t="str">
        <f>IF('[1]Post Avails'!T212&gt;30,"Available","Sold Out")</f>
        <v>Available</v>
      </c>
      <c r="P212" s="39">
        <f t="shared" si="6"/>
        <v>3278.3402742857129</v>
      </c>
      <c r="Q212" s="46" t="str">
        <f>'[1]Variety Info'!C212</f>
        <v>Purple</v>
      </c>
      <c r="R212" s="46" t="str">
        <f>'[1]Variety Info'!D212</f>
        <v>6-8" (15-20cm)</v>
      </c>
      <c r="S212" s="46" t="str">
        <f>'[1]Variety Info'!E212</f>
        <v>June - September</v>
      </c>
      <c r="T212" s="46" t="str">
        <f>'[1]Variety Info'!F212</f>
        <v>6-8' (2-2.5m)</v>
      </c>
      <c r="U212" s="46" t="str">
        <f>'[1]Variety Info'!G212</f>
        <v>B2</v>
      </c>
      <c r="V212" s="46">
        <f>'[1]Variety Info'!H212</f>
        <v>4</v>
      </c>
      <c r="W212" s="46" t="str">
        <f>'[1]Variety Info'!I212</f>
        <v>Yes</v>
      </c>
      <c r="X212" s="46">
        <f>'[1]Variety Info'!J212</f>
        <v>0</v>
      </c>
      <c r="Y212" s="46">
        <f>'[1]Variety Info'!K212</f>
        <v>0</v>
      </c>
      <c r="Z212" s="46">
        <f>'[1]Variety Info'!L212</f>
        <v>0</v>
      </c>
    </row>
    <row r="213" spans="2:26" ht="15.75" customHeight="1" x14ac:dyDescent="0.25">
      <c r="B213" s="1" t="str">
        <f>'[1]60mm'!B213</f>
        <v>Clematis Vancouver Purple Tide</v>
      </c>
      <c r="C213" s="15"/>
      <c r="D213" s="16"/>
      <c r="E213" s="17">
        <f>'[1]Post Avails'!C213</f>
        <v>0</v>
      </c>
      <c r="F213" s="17">
        <f>'[1]Post Avails'!D213</f>
        <v>1800</v>
      </c>
      <c r="G213" s="3">
        <f>'[1]Post Avails'!G213</f>
        <v>0</v>
      </c>
      <c r="H213" s="3">
        <f>'[1]Post Avails'!H213</f>
        <v>15028.716307692303</v>
      </c>
      <c r="I213" s="3">
        <f>'[1]Post Avails'!I213</f>
        <v>21687.16045170396</v>
      </c>
      <c r="J213" s="31">
        <f>'[1]Post Avails'!M213</f>
        <v>0</v>
      </c>
      <c r="K213" s="31">
        <f>'[1]Post Avails'!N213</f>
        <v>0</v>
      </c>
      <c r="L213" s="17">
        <f>'[1]Post Avails'!O213</f>
        <v>0</v>
      </c>
      <c r="M213" s="17">
        <f>'[1]Post Avails'!P213</f>
        <v>0</v>
      </c>
      <c r="N213" s="17">
        <f>'[1]Post Avails'!Q213</f>
        <v>0</v>
      </c>
      <c r="O213" s="33" t="str">
        <f>IF('[1]Post Avails'!T213&gt;30,"Available","Sold Out")</f>
        <v>Available</v>
      </c>
      <c r="P213" s="39">
        <f t="shared" si="6"/>
        <v>38516.876759396262</v>
      </c>
      <c r="Q213" s="46">
        <f>'[1]Variety Info'!C213</f>
        <v>0</v>
      </c>
      <c r="R213" s="46">
        <f>'[1]Variety Info'!D213</f>
        <v>0</v>
      </c>
      <c r="S213" s="46">
        <f>'[1]Variety Info'!E213</f>
        <v>0</v>
      </c>
      <c r="T213" s="46">
        <f>'[1]Variety Info'!F213</f>
        <v>0</v>
      </c>
      <c r="U213" s="46">
        <f>'[1]Variety Info'!G213</f>
        <v>0</v>
      </c>
      <c r="V213" s="46">
        <f>'[1]Variety Info'!H213</f>
        <v>0</v>
      </c>
      <c r="W213" s="46">
        <f>'[1]Variety Info'!I213</f>
        <v>0</v>
      </c>
      <c r="X213" s="46">
        <f>'[1]Variety Info'!J213</f>
        <v>0</v>
      </c>
      <c r="Y213" s="46">
        <f>'[1]Variety Info'!K213</f>
        <v>0</v>
      </c>
      <c r="Z213" s="46">
        <f>'[1]Variety Info'!L213</f>
        <v>0</v>
      </c>
    </row>
    <row r="214" spans="2:26" ht="15.75" customHeight="1" x14ac:dyDescent="0.25">
      <c r="B214" s="1" t="str">
        <f>'[1]60mm'!B214</f>
        <v xml:space="preserve">Clematis Vancouver™ Sea Breeze </v>
      </c>
      <c r="C214" s="15"/>
      <c r="D214" s="18"/>
      <c r="E214" s="17">
        <f>'[1]Post Avails'!C214</f>
        <v>249.60000000000002</v>
      </c>
      <c r="F214" s="17">
        <f>'[1]Post Avails'!D214</f>
        <v>165</v>
      </c>
      <c r="G214" s="3">
        <f>'[1]Post Avails'!G214</f>
        <v>0</v>
      </c>
      <c r="H214" s="3">
        <f>'[1]Post Avails'!H214</f>
        <v>0</v>
      </c>
      <c r="I214" s="3">
        <f>'[1]Post Avails'!I214</f>
        <v>0</v>
      </c>
      <c r="J214" s="31">
        <f>'[1]Post Avails'!M214</f>
        <v>192.6</v>
      </c>
      <c r="K214" s="31">
        <f>'[1]Post Avails'!N214</f>
        <v>0</v>
      </c>
      <c r="L214" s="17">
        <f>'[1]Post Avails'!O214</f>
        <v>610.90000000000055</v>
      </c>
      <c r="M214" s="17">
        <f>'[1]Post Avails'!P214</f>
        <v>0</v>
      </c>
      <c r="N214" s="17">
        <f>'[1]Post Avails'!Q214</f>
        <v>0</v>
      </c>
      <c r="O214" s="33" t="str">
        <f>IF('[1]Post Avails'!T214&gt;30,"Available","Sold Out")</f>
        <v>Available</v>
      </c>
      <c r="P214" s="39">
        <f t="shared" ref="P214:P245" si="7">SUM(E214:N214)+IF(O214="Available",1,0)</f>
        <v>1219.1000000000006</v>
      </c>
      <c r="Q214" s="46" t="str">
        <f>'[1]Variety Info'!C214</f>
        <v>Blue</v>
      </c>
      <c r="R214" s="46" t="str">
        <f>'[1]Variety Info'!D214</f>
        <v>6-8" (15-20cm)</v>
      </c>
      <c r="S214" s="46" t="str">
        <f>'[1]Variety Info'!E214</f>
        <v>May - October</v>
      </c>
      <c r="T214" s="46" t="str">
        <f>'[1]Variety Info'!F214</f>
        <v>6-8' (2-2.5m)</v>
      </c>
      <c r="U214" s="46" t="str">
        <f>'[1]Variety Info'!G214</f>
        <v>B2</v>
      </c>
      <c r="V214" s="46">
        <f>'[1]Variety Info'!H214</f>
        <v>4</v>
      </c>
      <c r="W214" s="46" t="str">
        <f>'[1]Variety Info'!I214</f>
        <v>Yes</v>
      </c>
      <c r="X214" s="46">
        <f>'[1]Variety Info'!J214</f>
        <v>0</v>
      </c>
      <c r="Y214" s="46">
        <f>'[1]Variety Info'!K214</f>
        <v>0</v>
      </c>
      <c r="Z214" s="46">
        <f>'[1]Variety Info'!L214</f>
        <v>0</v>
      </c>
    </row>
    <row r="215" spans="2:26" ht="15.75" customHeight="1" x14ac:dyDescent="0.25">
      <c r="B215" s="1" t="str">
        <f>'[1]60mm'!B215</f>
        <v xml:space="preserve">Clematis Vancouver™ Starry Night </v>
      </c>
      <c r="C215" s="15"/>
      <c r="D215" s="18"/>
      <c r="E215" s="17">
        <f>'[1]Post Avails'!C215</f>
        <v>0</v>
      </c>
      <c r="F215" s="17">
        <f>'[1]Post Avails'!D215</f>
        <v>384</v>
      </c>
      <c r="G215" s="3">
        <f>'[1]Post Avails'!G215</f>
        <v>698.23999999999978</v>
      </c>
      <c r="H215" s="3">
        <f>'[1]Post Avails'!H215</f>
        <v>1043.4408791208789</v>
      </c>
      <c r="I215" s="3">
        <f>'[1]Post Avails'!I215</f>
        <v>1043.4408791208789</v>
      </c>
      <c r="J215" s="31">
        <f>'[1]Post Avails'!M215</f>
        <v>162</v>
      </c>
      <c r="K215" s="31">
        <f>'[1]Post Avails'!N215</f>
        <v>3417.7086065934072</v>
      </c>
      <c r="L215" s="17">
        <f>'[1]Post Avails'!O215</f>
        <v>0</v>
      </c>
      <c r="M215" s="17">
        <f>'[1]Post Avails'!P215</f>
        <v>0</v>
      </c>
      <c r="N215" s="17">
        <f>'[1]Post Avails'!Q215</f>
        <v>0</v>
      </c>
      <c r="O215" s="33" t="str">
        <f>IF('[1]Post Avails'!T215&gt;30,"Available","Sold Out")</f>
        <v>Available</v>
      </c>
      <c r="P215" s="39">
        <f t="shared" si="7"/>
        <v>6749.8303648351648</v>
      </c>
      <c r="Q215" s="46" t="str">
        <f>'[1]Variety Info'!C215</f>
        <v>Bi-Color</v>
      </c>
      <c r="R215" s="46" t="str">
        <f>'[1]Variety Info'!D215</f>
        <v>5-7" (12-18cm)</v>
      </c>
      <c r="S215" s="46" t="str">
        <f>'[1]Variety Info'!E215</f>
        <v>June - September</v>
      </c>
      <c r="T215" s="46" t="str">
        <f>'[1]Variety Info'!F215</f>
        <v>6-8' (2-2.5m)</v>
      </c>
      <c r="U215" s="46" t="str">
        <f>'[1]Variety Info'!G215</f>
        <v>B2</v>
      </c>
      <c r="V215" s="46">
        <f>'[1]Variety Info'!H215</f>
        <v>4</v>
      </c>
      <c r="W215" s="46" t="str">
        <f>'[1]Variety Info'!I215</f>
        <v>Yes</v>
      </c>
      <c r="X215" s="46">
        <f>'[1]Variety Info'!J215</f>
        <v>0</v>
      </c>
      <c r="Y215" s="46">
        <f>'[1]Variety Info'!K215</f>
        <v>0</v>
      </c>
      <c r="Z215" s="46">
        <f>'[1]Variety Info'!L215</f>
        <v>0</v>
      </c>
    </row>
    <row r="216" spans="2:26" ht="15.75" hidden="1" customHeight="1" x14ac:dyDescent="0.25">
      <c r="B216" s="1" t="str">
        <f>'[1]60mm'!B216</f>
        <v>Clematis Veronica's Choice</v>
      </c>
      <c r="C216" s="15"/>
      <c r="D216" s="18"/>
      <c r="E216" s="17">
        <f>'[1]Post Avails'!C216</f>
        <v>0</v>
      </c>
      <c r="F216" s="17">
        <f>'[1]Post Avails'!D216</f>
        <v>0</v>
      </c>
      <c r="G216" s="3">
        <f>'[1]Post Avails'!G216</f>
        <v>0</v>
      </c>
      <c r="H216" s="3">
        <f>'[1]Post Avails'!H216</f>
        <v>0</v>
      </c>
      <c r="I216" s="3">
        <f>'[1]Post Avails'!I216</f>
        <v>0</v>
      </c>
      <c r="J216" s="31">
        <f>'[1]Post Avails'!M216</f>
        <v>0</v>
      </c>
      <c r="K216" s="31">
        <f>'[1]Post Avails'!N216</f>
        <v>0</v>
      </c>
      <c r="L216" s="17">
        <f>'[1]Post Avails'!O216</f>
        <v>0</v>
      </c>
      <c r="M216" s="17">
        <f>'[1]Post Avails'!P216</f>
        <v>0</v>
      </c>
      <c r="N216" s="17">
        <f>'[1]Post Avails'!Q216</f>
        <v>0</v>
      </c>
      <c r="O216" s="33" t="str">
        <f>IF('[1]Post Avails'!T216&gt;30,"Available","Sold Out")</f>
        <v>Sold Out</v>
      </c>
      <c r="P216" s="39">
        <f t="shared" si="7"/>
        <v>0</v>
      </c>
      <c r="Q216" s="46" t="str">
        <f>'[1]Variety Info'!C216</f>
        <v>Bi-Color</v>
      </c>
      <c r="R216" s="46" t="str">
        <f>'[1]Variety Info'!D216</f>
        <v>4-5" (10-13cm)</v>
      </c>
      <c r="S216" s="46" t="str">
        <f>'[1]Variety Info'!E216</f>
        <v>May, June &amp; Sept</v>
      </c>
      <c r="T216" s="46" t="str">
        <f>'[1]Variety Info'!F216</f>
        <v>6-9' (2-3m)</v>
      </c>
      <c r="U216" s="46" t="str">
        <f>'[1]Variety Info'!G216</f>
        <v>B1</v>
      </c>
      <c r="V216" s="46">
        <f>'[1]Variety Info'!H216</f>
        <v>4</v>
      </c>
      <c r="W216" s="46" t="str">
        <f>'[1]Variety Info'!I216</f>
        <v>Yes</v>
      </c>
      <c r="X216" s="46">
        <f>'[1]Variety Info'!J216</f>
        <v>0</v>
      </c>
      <c r="Y216" s="46">
        <f>'[1]Variety Info'!K216</f>
        <v>0</v>
      </c>
      <c r="Z216" s="46">
        <f>'[1]Variety Info'!L216</f>
        <v>0</v>
      </c>
    </row>
    <row r="217" spans="2:26" ht="15.75" customHeight="1" x14ac:dyDescent="0.25">
      <c r="B217" s="1" t="str">
        <f>'[1]60mm'!B217</f>
        <v>Clematis Ville De Lyon</v>
      </c>
      <c r="C217" s="15"/>
      <c r="D217" s="16"/>
      <c r="E217" s="17">
        <f>'[1]Post Avails'!C217</f>
        <v>0</v>
      </c>
      <c r="F217" s="17">
        <f>'[1]Post Avails'!D217</f>
        <v>3321</v>
      </c>
      <c r="G217" s="3">
        <f>'[1]Post Avails'!G217</f>
        <v>0</v>
      </c>
      <c r="H217" s="3">
        <f>'[1]Post Avails'!H217</f>
        <v>4964.5679717012063</v>
      </c>
      <c r="I217" s="3">
        <f>'[1]Post Avails'!I217</f>
        <v>4964.5679717012063</v>
      </c>
      <c r="J217" s="31">
        <f>'[1]Post Avails'!M217</f>
        <v>0</v>
      </c>
      <c r="K217" s="31">
        <f>'[1]Post Avails'!N217</f>
        <v>0</v>
      </c>
      <c r="L217" s="17">
        <f>'[1]Post Avails'!O217</f>
        <v>0</v>
      </c>
      <c r="M217" s="17">
        <f>'[1]Post Avails'!P217</f>
        <v>1209.6000000000001</v>
      </c>
      <c r="N217" s="17">
        <f>'[1]Post Avails'!Q217</f>
        <v>0</v>
      </c>
      <c r="O217" s="33" t="str">
        <f>IF('[1]Post Avails'!T217&gt;30,"Available","Sold Out")</f>
        <v>Sold Out</v>
      </c>
      <c r="P217" s="39">
        <f t="shared" si="7"/>
        <v>14459.735943402413</v>
      </c>
      <c r="Q217" s="46" t="str">
        <f>'[1]Variety Info'!C217</f>
        <v>Red</v>
      </c>
      <c r="R217" s="46" t="str">
        <f>'[1]Variety Info'!D217</f>
        <v>4-6" (10-15cm)</v>
      </c>
      <c r="S217" s="46" t="str">
        <f>'[1]Variety Info'!E217</f>
        <v>June - September</v>
      </c>
      <c r="T217" s="46" t="str">
        <f>'[1]Variety Info'!F217</f>
        <v>8-12' (3-4m)</v>
      </c>
      <c r="U217" s="46" t="str">
        <f>'[1]Variety Info'!G217</f>
        <v>B2</v>
      </c>
      <c r="V217" s="46">
        <f>'[1]Variety Info'!H217</f>
        <v>3</v>
      </c>
      <c r="W217" s="46" t="str">
        <f>'[1]Variety Info'!I217</f>
        <v>Yes</v>
      </c>
      <c r="X217" s="46">
        <f>'[1]Variety Info'!J217</f>
        <v>0</v>
      </c>
      <c r="Y217" s="46">
        <f>'[1]Variety Info'!K217</f>
        <v>0</v>
      </c>
      <c r="Z217" s="46">
        <f>'[1]Variety Info'!L217</f>
        <v>0</v>
      </c>
    </row>
    <row r="218" spans="2:26" ht="15.75" hidden="1" customHeight="1" x14ac:dyDescent="0.25">
      <c r="B218" s="1" t="str">
        <f>'[1]60mm'!B218</f>
        <v>Clematis Violet Elizabeth</v>
      </c>
      <c r="C218" s="15"/>
      <c r="D218" s="16"/>
      <c r="E218" s="17">
        <f>'[1]Post Avails'!C218</f>
        <v>0</v>
      </c>
      <c r="F218" s="17">
        <f>'[1]Post Avails'!D218</f>
        <v>0</v>
      </c>
      <c r="G218" s="3">
        <f>'[1]Post Avails'!G218</f>
        <v>0</v>
      </c>
      <c r="H218" s="3">
        <f>'[1]Post Avails'!H218</f>
        <v>0</v>
      </c>
      <c r="I218" s="3">
        <f>'[1]Post Avails'!I218</f>
        <v>0</v>
      </c>
      <c r="J218" s="31">
        <f>'[1]Post Avails'!M218</f>
        <v>0</v>
      </c>
      <c r="K218" s="31">
        <f>'[1]Post Avails'!N218</f>
        <v>0</v>
      </c>
      <c r="L218" s="17">
        <f>'[1]Post Avails'!O218</f>
        <v>0</v>
      </c>
      <c r="M218" s="17">
        <f>'[1]Post Avails'!P218</f>
        <v>0</v>
      </c>
      <c r="N218" s="17">
        <f>'[1]Post Avails'!Q218</f>
        <v>0</v>
      </c>
      <c r="O218" s="33" t="str">
        <f>IF('[1]Post Avails'!T218&gt;30,"Available","Sold Out")</f>
        <v>Sold Out</v>
      </c>
      <c r="P218" s="39">
        <f t="shared" si="7"/>
        <v>0</v>
      </c>
      <c r="Q218" s="46" t="str">
        <f>'[1]Variety Info'!C218</f>
        <v>Pink</v>
      </c>
      <c r="R218" s="46" t="str">
        <f>'[1]Variety Info'!D218</f>
        <v>4-5" (10-13cm)</v>
      </c>
      <c r="S218" s="46" t="str">
        <f>'[1]Variety Info'!E218</f>
        <v>May, June &amp; Sept</v>
      </c>
      <c r="T218" s="46" t="str">
        <f>'[1]Variety Info'!F218</f>
        <v>6-9' (2-3m)</v>
      </c>
      <c r="U218" s="46" t="str">
        <f>'[1]Variety Info'!G218</f>
        <v>B1</v>
      </c>
      <c r="V218" s="46">
        <f>'[1]Variety Info'!H218</f>
        <v>4</v>
      </c>
      <c r="W218" s="46" t="str">
        <f>'[1]Variety Info'!I218</f>
        <v>Yes</v>
      </c>
      <c r="X218" s="46">
        <f>'[1]Variety Info'!J218</f>
        <v>0</v>
      </c>
      <c r="Y218" s="46">
        <f>'[1]Variety Info'!K218</f>
        <v>0</v>
      </c>
      <c r="Z218" s="46">
        <f>'[1]Variety Info'!L218</f>
        <v>0</v>
      </c>
    </row>
    <row r="219" spans="2:26" ht="15.75" hidden="1" customHeight="1" x14ac:dyDescent="0.25">
      <c r="B219" s="1" t="str">
        <f>'[1]60mm'!B219</f>
        <v>Clematis Viticella Alba Luxurians</v>
      </c>
      <c r="C219" s="15"/>
      <c r="D219" s="18"/>
      <c r="E219" s="17">
        <f>'[1]Post Avails'!C219</f>
        <v>0</v>
      </c>
      <c r="F219" s="17">
        <f>'[1]Post Avails'!D219</f>
        <v>0</v>
      </c>
      <c r="G219" s="3">
        <f>'[1]Post Avails'!G219</f>
        <v>0</v>
      </c>
      <c r="H219" s="3">
        <f>'[1]Post Avails'!H219</f>
        <v>0</v>
      </c>
      <c r="I219" s="3">
        <f>'[1]Post Avails'!I219</f>
        <v>0</v>
      </c>
      <c r="J219" s="31">
        <f>'[1]Post Avails'!M219</f>
        <v>0</v>
      </c>
      <c r="K219" s="31">
        <f>'[1]Post Avails'!N219</f>
        <v>0</v>
      </c>
      <c r="L219" s="17">
        <f>'[1]Post Avails'!O219</f>
        <v>0</v>
      </c>
      <c r="M219" s="17">
        <f>'[1]Post Avails'!P219</f>
        <v>0</v>
      </c>
      <c r="N219" s="17">
        <f>'[1]Post Avails'!Q219</f>
        <v>0</v>
      </c>
      <c r="O219" s="33" t="str">
        <f>IF('[1]Post Avails'!T219&gt;30,"Available","Sold Out")</f>
        <v>Sold Out</v>
      </c>
      <c r="P219" s="39">
        <f t="shared" si="7"/>
        <v>0</v>
      </c>
      <c r="Q219" s="46" t="str">
        <f>'[1]Variety Info'!C219</f>
        <v>White</v>
      </c>
      <c r="R219" s="46" t="str">
        <f>'[1]Variety Info'!D219</f>
        <v>1-2" (3-5cm)</v>
      </c>
      <c r="S219" s="46" t="str">
        <f>'[1]Variety Info'!E219</f>
        <v>June - September</v>
      </c>
      <c r="T219" s="46" t="str">
        <f>'[1]Variety Info'!F219</f>
        <v>9-12' (3-4m)</v>
      </c>
      <c r="U219" s="46" t="str">
        <f>'[1]Variety Info'!G219</f>
        <v>C</v>
      </c>
      <c r="V219" s="46">
        <f>'[1]Variety Info'!H219</f>
        <v>3</v>
      </c>
      <c r="W219" s="46" t="str">
        <f>'[1]Variety Info'!I219</f>
        <v>Yes</v>
      </c>
      <c r="X219" s="46">
        <f>'[1]Variety Info'!J219</f>
        <v>0</v>
      </c>
      <c r="Y219" s="46">
        <f>'[1]Variety Info'!K219</f>
        <v>0</v>
      </c>
      <c r="Z219" s="46" t="str">
        <f>'[1]Variety Info'!L219</f>
        <v>Yes</v>
      </c>
    </row>
    <row r="220" spans="2:26" ht="15.75" customHeight="1" x14ac:dyDescent="0.25">
      <c r="B220" s="1" t="str">
        <f>'[1]60mm'!B220</f>
        <v>Clematis Viticella Betty Corning</v>
      </c>
      <c r="C220" s="15"/>
      <c r="D220" s="16"/>
      <c r="E220" s="17">
        <f>'[1]Post Avails'!C220</f>
        <v>0</v>
      </c>
      <c r="F220" s="17">
        <f>'[1]Post Avails'!D220</f>
        <v>0</v>
      </c>
      <c r="G220" s="3">
        <f>'[1]Post Avails'!G220</f>
        <v>0</v>
      </c>
      <c r="H220" s="3">
        <f>'[1]Post Avails'!H220</f>
        <v>64.309329628915719</v>
      </c>
      <c r="I220" s="3">
        <f>'[1]Post Avails'!I220</f>
        <v>64.309329628915719</v>
      </c>
      <c r="J220" s="31">
        <f>'[1]Post Avails'!M220</f>
        <v>0</v>
      </c>
      <c r="K220" s="31">
        <f>'[1]Post Avails'!N220</f>
        <v>0</v>
      </c>
      <c r="L220" s="17">
        <f>'[1]Post Avails'!O220</f>
        <v>0</v>
      </c>
      <c r="M220" s="17">
        <f>'[1]Post Avails'!P220</f>
        <v>0</v>
      </c>
      <c r="N220" s="17">
        <f>'[1]Post Avails'!Q220</f>
        <v>0</v>
      </c>
      <c r="O220" s="33" t="str">
        <f>IF('[1]Post Avails'!T220&gt;30,"Available","Sold Out")</f>
        <v>Sold Out</v>
      </c>
      <c r="P220" s="39">
        <f t="shared" si="7"/>
        <v>128.61865925783144</v>
      </c>
      <c r="Q220" s="46" t="str">
        <f>'[1]Variety Info'!C220</f>
        <v>Blue</v>
      </c>
      <c r="R220" s="46" t="str">
        <f>'[1]Variety Info'!D220</f>
        <v>2.5-3.5" (6-9cm)</v>
      </c>
      <c r="S220" s="46" t="str">
        <f>'[1]Variety Info'!E220</f>
        <v>June - September</v>
      </c>
      <c r="T220" s="46" t="str">
        <f>'[1]Variety Info'!F220</f>
        <v>9-12' (3-4m)</v>
      </c>
      <c r="U220" s="46" t="str">
        <f>'[1]Variety Info'!G220</f>
        <v>C</v>
      </c>
      <c r="V220" s="46">
        <f>'[1]Variety Info'!H220</f>
        <v>3</v>
      </c>
      <c r="W220" s="46" t="str">
        <f>'[1]Variety Info'!I220</f>
        <v>Yes</v>
      </c>
      <c r="X220" s="46">
        <f>'[1]Variety Info'!J220</f>
        <v>0</v>
      </c>
      <c r="Y220" s="46" t="str">
        <f>'[1]Variety Info'!K220</f>
        <v>Yes</v>
      </c>
      <c r="Z220" s="46" t="str">
        <f>'[1]Variety Info'!L220</f>
        <v>Yes</v>
      </c>
    </row>
    <row r="221" spans="2:26" ht="15.75" customHeight="1" x14ac:dyDescent="0.25">
      <c r="B221" s="1" t="str">
        <f>'[1]60mm'!B221</f>
        <v>Clematis Viticella Blue Angel</v>
      </c>
      <c r="C221" s="15"/>
      <c r="D221" s="18"/>
      <c r="E221" s="17">
        <f>'[1]Post Avails'!C221</f>
        <v>0</v>
      </c>
      <c r="F221" s="17">
        <f>'[1]Post Avails'!D221</f>
        <v>243</v>
      </c>
      <c r="G221" s="3">
        <f>'[1]Post Avails'!G221</f>
        <v>0</v>
      </c>
      <c r="H221" s="3">
        <f>'[1]Post Avails'!H221</f>
        <v>0</v>
      </c>
      <c r="I221" s="3">
        <f>'[1]Post Avails'!I221</f>
        <v>0</v>
      </c>
      <c r="J221" s="31">
        <f>'[1]Post Avails'!M221</f>
        <v>0</v>
      </c>
      <c r="K221" s="31">
        <f>'[1]Post Avails'!N221</f>
        <v>0</v>
      </c>
      <c r="L221" s="17">
        <f>'[1]Post Avails'!O221</f>
        <v>0</v>
      </c>
      <c r="M221" s="17">
        <f>'[1]Post Avails'!P221</f>
        <v>0</v>
      </c>
      <c r="N221" s="17">
        <f>'[1]Post Avails'!Q221</f>
        <v>0</v>
      </c>
      <c r="O221" s="33" t="str">
        <f>IF('[1]Post Avails'!T221&gt;30,"Available","Sold Out")</f>
        <v>Sold Out</v>
      </c>
      <c r="P221" s="39">
        <f t="shared" si="7"/>
        <v>243</v>
      </c>
      <c r="Q221" s="46" t="str">
        <f>'[1]Variety Info'!C221</f>
        <v>Blue</v>
      </c>
      <c r="R221" s="46" t="str">
        <f>'[1]Variety Info'!D221</f>
        <v>3-4" (8-10cm)</v>
      </c>
      <c r="S221" s="46" t="str">
        <f>'[1]Variety Info'!E221</f>
        <v>June - September</v>
      </c>
      <c r="T221" s="46" t="str">
        <f>'[1]Variety Info'!F221</f>
        <v>8-12' (3-4m)</v>
      </c>
      <c r="U221" s="46" t="str">
        <f>'[1]Variety Info'!G221</f>
        <v>C</v>
      </c>
      <c r="V221" s="46">
        <f>'[1]Variety Info'!H221</f>
        <v>3</v>
      </c>
      <c r="W221" s="46" t="str">
        <f>'[1]Variety Info'!I221</f>
        <v>Yes</v>
      </c>
      <c r="X221" s="46">
        <f>'[1]Variety Info'!J221</f>
        <v>0</v>
      </c>
      <c r="Y221" s="46">
        <f>'[1]Variety Info'!K221</f>
        <v>0</v>
      </c>
      <c r="Z221" s="46" t="str">
        <f>'[1]Variety Info'!L221</f>
        <v>Yes</v>
      </c>
    </row>
    <row r="222" spans="2:26" ht="15.75" customHeight="1" x14ac:dyDescent="0.25">
      <c r="B222" s="1" t="str">
        <f>'[1]60mm'!B222</f>
        <v>Clematis Viticella Emilia Plater</v>
      </c>
      <c r="C222" s="15"/>
      <c r="D222" s="18"/>
      <c r="E222" s="17">
        <f>'[1]Post Avails'!C222</f>
        <v>0</v>
      </c>
      <c r="F222" s="17">
        <f>'[1]Post Avails'!D222</f>
        <v>0</v>
      </c>
      <c r="G222" s="3">
        <f>'[1]Post Avails'!G222</f>
        <v>61.879999999999995</v>
      </c>
      <c r="H222" s="3">
        <f>'[1]Post Avails'!H222</f>
        <v>0</v>
      </c>
      <c r="I222" s="3">
        <f>'[1]Post Avails'!I222</f>
        <v>0</v>
      </c>
      <c r="J222" s="31">
        <f>'[1]Post Avails'!M222</f>
        <v>0</v>
      </c>
      <c r="K222" s="31">
        <f>'[1]Post Avails'!N222</f>
        <v>0</v>
      </c>
      <c r="L222" s="17">
        <f>'[1]Post Avails'!O222</f>
        <v>0</v>
      </c>
      <c r="M222" s="17">
        <f>'[1]Post Avails'!P222</f>
        <v>0</v>
      </c>
      <c r="N222" s="17">
        <f>'[1]Post Avails'!Q222</f>
        <v>0</v>
      </c>
      <c r="O222" s="33" t="str">
        <f>IF('[1]Post Avails'!T222&gt;30,"Available","Sold Out")</f>
        <v>Available</v>
      </c>
      <c r="P222" s="39">
        <f t="shared" si="7"/>
        <v>62.879999999999995</v>
      </c>
      <c r="Q222" s="46" t="str">
        <f>'[1]Variety Info'!C222</f>
        <v>Blue</v>
      </c>
      <c r="R222" s="46" t="str">
        <f>'[1]Variety Info'!D222</f>
        <v>3-4" (8-10cm)</v>
      </c>
      <c r="S222" s="46" t="str">
        <f>'[1]Variety Info'!E222</f>
        <v>June - September</v>
      </c>
      <c r="T222" s="46" t="str">
        <f>'[1]Variety Info'!F222</f>
        <v>9-12' (3-4m)</v>
      </c>
      <c r="U222" s="46" t="str">
        <f>'[1]Variety Info'!G222</f>
        <v>C</v>
      </c>
      <c r="V222" s="46">
        <f>'[1]Variety Info'!H222</f>
        <v>3</v>
      </c>
      <c r="W222" s="46" t="str">
        <f>'[1]Variety Info'!I222</f>
        <v>Yes</v>
      </c>
      <c r="X222" s="46">
        <f>'[1]Variety Info'!J222</f>
        <v>0</v>
      </c>
      <c r="Y222" s="46">
        <f>'[1]Variety Info'!K222</f>
        <v>0</v>
      </c>
      <c r="Z222" s="46" t="str">
        <f>'[1]Variety Info'!L222</f>
        <v>Yes</v>
      </c>
    </row>
    <row r="223" spans="2:26" ht="15.75" customHeight="1" x14ac:dyDescent="0.25">
      <c r="B223" s="1" t="str">
        <f>'[1]60mm'!B223</f>
        <v>Clematis Viticella Minuet</v>
      </c>
      <c r="C223" s="15"/>
      <c r="D223" s="18"/>
      <c r="E223" s="17">
        <f>'[1]Post Avails'!C223</f>
        <v>0</v>
      </c>
      <c r="F223" s="17">
        <f>'[1]Post Avails'!D223</f>
        <v>0</v>
      </c>
      <c r="G223" s="3">
        <f>'[1]Post Avails'!G223</f>
        <v>128.16000000000003</v>
      </c>
      <c r="H223" s="3">
        <f>'[1]Post Avails'!H223</f>
        <v>0</v>
      </c>
      <c r="I223" s="3">
        <f>'[1]Post Avails'!I223</f>
        <v>0</v>
      </c>
      <c r="J223" s="31">
        <f>'[1]Post Avails'!M223</f>
        <v>0</v>
      </c>
      <c r="K223" s="31">
        <f>'[1]Post Avails'!N223</f>
        <v>0</v>
      </c>
      <c r="L223" s="17">
        <f>'[1]Post Avails'!O223</f>
        <v>0</v>
      </c>
      <c r="M223" s="17">
        <f>'[1]Post Avails'!P223</f>
        <v>0</v>
      </c>
      <c r="N223" s="17">
        <f>'[1]Post Avails'!Q223</f>
        <v>0</v>
      </c>
      <c r="O223" s="33" t="str">
        <f>IF('[1]Post Avails'!T223&gt;30,"Available","Sold Out")</f>
        <v>Sold Out</v>
      </c>
      <c r="P223" s="39">
        <f t="shared" si="7"/>
        <v>128.16000000000003</v>
      </c>
      <c r="Q223" s="46" t="str">
        <f>'[1]Variety Info'!C223</f>
        <v>Bi-Color</v>
      </c>
      <c r="R223" s="46" t="str">
        <f>'[1]Variety Info'!D223</f>
        <v>1-2" (3-5cm)</v>
      </c>
      <c r="S223" s="46" t="str">
        <f>'[1]Variety Info'!E223</f>
        <v>June - September</v>
      </c>
      <c r="T223" s="46" t="str">
        <f>'[1]Variety Info'!F223</f>
        <v>9-12' (3-4m)</v>
      </c>
      <c r="U223" s="46" t="str">
        <f>'[1]Variety Info'!G223</f>
        <v>C</v>
      </c>
      <c r="V223" s="46">
        <f>'[1]Variety Info'!H223</f>
        <v>3</v>
      </c>
      <c r="W223" s="46" t="str">
        <f>'[1]Variety Info'!I223</f>
        <v>Yes</v>
      </c>
      <c r="X223" s="46">
        <f>'[1]Variety Info'!J223</f>
        <v>0</v>
      </c>
      <c r="Y223" s="46">
        <f>'[1]Variety Info'!K223</f>
        <v>0</v>
      </c>
      <c r="Z223" s="46" t="str">
        <f>'[1]Variety Info'!L223</f>
        <v>Yes</v>
      </c>
    </row>
    <row r="224" spans="2:26" ht="15.75" customHeight="1" x14ac:dyDescent="0.25">
      <c r="B224" s="1" t="str">
        <f>'[1]60mm'!B224</f>
        <v>Clematis Viticella Polish Spirit</v>
      </c>
      <c r="C224" s="15"/>
      <c r="D224" s="18"/>
      <c r="E224" s="17">
        <f>'[1]Post Avails'!C224</f>
        <v>0</v>
      </c>
      <c r="F224" s="17">
        <f>'[1]Post Avails'!D224</f>
        <v>1058.0495999999994</v>
      </c>
      <c r="G224" s="3">
        <f>'[1]Post Avails'!G224</f>
        <v>0</v>
      </c>
      <c r="H224" s="3">
        <f>'[1]Post Avails'!H224</f>
        <v>0</v>
      </c>
      <c r="I224" s="3">
        <f>'[1]Post Avails'!I224</f>
        <v>1473.28</v>
      </c>
      <c r="J224" s="31">
        <f>'[1]Post Avails'!M224</f>
        <v>0</v>
      </c>
      <c r="K224" s="31">
        <f>'[1]Post Avails'!N224</f>
        <v>0</v>
      </c>
      <c r="L224" s="17">
        <f>'[1]Post Avails'!O224</f>
        <v>0</v>
      </c>
      <c r="M224" s="17">
        <f>'[1]Post Avails'!P224</f>
        <v>0</v>
      </c>
      <c r="N224" s="17">
        <f>'[1]Post Avails'!Q224</f>
        <v>0</v>
      </c>
      <c r="O224" s="33" t="str">
        <f>IF('[1]Post Avails'!T224&gt;30,"Available","Sold Out")</f>
        <v>Available</v>
      </c>
      <c r="P224" s="39">
        <f t="shared" si="7"/>
        <v>2532.3295999999991</v>
      </c>
      <c r="Q224" s="46" t="str">
        <f>'[1]Variety Info'!C224</f>
        <v>Purple</v>
      </c>
      <c r="R224" s="46" t="str">
        <f>'[1]Variety Info'!D224</f>
        <v>3-4" (8-10cm)</v>
      </c>
      <c r="S224" s="46" t="str">
        <f>'[1]Variety Info'!E224</f>
        <v>June - September</v>
      </c>
      <c r="T224" s="46" t="str">
        <f>'[1]Variety Info'!F224</f>
        <v>9-12' (3-4m)</v>
      </c>
      <c r="U224" s="46" t="str">
        <f>'[1]Variety Info'!G224</f>
        <v>C</v>
      </c>
      <c r="V224" s="46">
        <f>'[1]Variety Info'!H224</f>
        <v>3</v>
      </c>
      <c r="W224" s="46" t="str">
        <f>'[1]Variety Info'!I224</f>
        <v>Yes</v>
      </c>
      <c r="X224" s="46">
        <f>'[1]Variety Info'!J224</f>
        <v>0</v>
      </c>
      <c r="Y224" s="46">
        <f>'[1]Variety Info'!K224</f>
        <v>0</v>
      </c>
      <c r="Z224" s="46" t="str">
        <f>'[1]Variety Info'!L224</f>
        <v>Yes</v>
      </c>
    </row>
    <row r="225" spans="2:26" ht="15.75" customHeight="1" x14ac:dyDescent="0.25">
      <c r="B225" s="1" t="str">
        <f>'[1]60mm'!B225</f>
        <v>Clematis Viticella Purpurea Plena Elegans</v>
      </c>
      <c r="C225" s="15"/>
      <c r="D225" s="18"/>
      <c r="E225" s="17">
        <f>'[1]Post Avails'!C225</f>
        <v>0</v>
      </c>
      <c r="F225" s="17">
        <f>'[1]Post Avails'!D225</f>
        <v>348</v>
      </c>
      <c r="G225" s="3">
        <f>'[1]Post Avails'!G225</f>
        <v>167.56000000000006</v>
      </c>
      <c r="H225" s="3">
        <f>'[1]Post Avails'!H225</f>
        <v>562.67131428571417</v>
      </c>
      <c r="I225" s="3">
        <f>'[1]Post Avails'!I225</f>
        <v>807.82363257142879</v>
      </c>
      <c r="J225" s="31">
        <f>'[1]Post Avails'!M225</f>
        <v>437.40000000000003</v>
      </c>
      <c r="K225" s="31">
        <f>'[1]Post Avails'!N225</f>
        <v>0</v>
      </c>
      <c r="L225" s="17">
        <f>'[1]Post Avails'!O225</f>
        <v>0</v>
      </c>
      <c r="M225" s="17">
        <f>'[1]Post Avails'!P225</f>
        <v>0</v>
      </c>
      <c r="N225" s="17">
        <f>'[1]Post Avails'!Q225</f>
        <v>0</v>
      </c>
      <c r="O225" s="33" t="str">
        <f>IF('[1]Post Avails'!T225&gt;30,"Available","Sold Out")</f>
        <v>Available</v>
      </c>
      <c r="P225" s="39">
        <f t="shared" si="7"/>
        <v>2324.4549468571431</v>
      </c>
      <c r="Q225" s="46" t="str">
        <f>'[1]Variety Info'!C225</f>
        <v>Purple</v>
      </c>
      <c r="R225" s="46" t="str">
        <f>'[1]Variety Info'!D225</f>
        <v>1-2" (3-5cm)</v>
      </c>
      <c r="S225" s="46" t="str">
        <f>'[1]Variety Info'!E225</f>
        <v>June - September</v>
      </c>
      <c r="T225" s="46" t="str">
        <f>'[1]Variety Info'!F225</f>
        <v>9-12' (3-4m)</v>
      </c>
      <c r="U225" s="46" t="str">
        <f>'[1]Variety Info'!G225</f>
        <v>C</v>
      </c>
      <c r="V225" s="46">
        <f>'[1]Variety Info'!H225</f>
        <v>3</v>
      </c>
      <c r="W225" s="46" t="str">
        <f>'[1]Variety Info'!I225</f>
        <v>Yes</v>
      </c>
      <c r="X225" s="46">
        <f>'[1]Variety Info'!J225</f>
        <v>0</v>
      </c>
      <c r="Y225" s="46">
        <f>'[1]Variety Info'!K225</f>
        <v>0</v>
      </c>
      <c r="Z225" s="46" t="str">
        <f>'[1]Variety Info'!L225</f>
        <v>Yes</v>
      </c>
    </row>
    <row r="226" spans="2:26" ht="15.75" hidden="1" customHeight="1" x14ac:dyDescent="0.25">
      <c r="B226" s="1" t="str">
        <f>'[1]60mm'!B226</f>
        <v>Clematis Viticella Royal Velours</v>
      </c>
      <c r="C226" s="15"/>
      <c r="D226" s="18"/>
      <c r="E226" s="17">
        <f>'[1]Post Avails'!C226</f>
        <v>0</v>
      </c>
      <c r="F226" s="17">
        <f>'[1]Post Avails'!D226</f>
        <v>0</v>
      </c>
      <c r="G226" s="3">
        <f>'[1]Post Avails'!G226</f>
        <v>0</v>
      </c>
      <c r="H226" s="3">
        <f>'[1]Post Avails'!H226</f>
        <v>0</v>
      </c>
      <c r="I226" s="3">
        <f>'[1]Post Avails'!I226</f>
        <v>0</v>
      </c>
      <c r="J226" s="31">
        <f>'[1]Post Avails'!M226</f>
        <v>0</v>
      </c>
      <c r="K226" s="31">
        <f>'[1]Post Avails'!N226</f>
        <v>0</v>
      </c>
      <c r="L226" s="17">
        <f>'[1]Post Avails'!O226</f>
        <v>0</v>
      </c>
      <c r="M226" s="17">
        <f>'[1]Post Avails'!P226</f>
        <v>0</v>
      </c>
      <c r="N226" s="17">
        <f>'[1]Post Avails'!Q226</f>
        <v>0</v>
      </c>
      <c r="O226" s="33" t="str">
        <f>IF('[1]Post Avails'!T226&gt;30,"Available","Sold Out")</f>
        <v>Sold Out</v>
      </c>
      <c r="P226" s="39">
        <f t="shared" si="7"/>
        <v>0</v>
      </c>
      <c r="Q226" s="46" t="str">
        <f>'[1]Variety Info'!C226</f>
        <v>Purple</v>
      </c>
      <c r="R226" s="46" t="str">
        <f>'[1]Variety Info'!D226</f>
        <v>2.5-3.5" (6-9cm)</v>
      </c>
      <c r="S226" s="46" t="str">
        <f>'[1]Variety Info'!E226</f>
        <v>July - September</v>
      </c>
      <c r="T226" s="46" t="str">
        <f>'[1]Variety Info'!F226</f>
        <v>9-12' (3-4m)</v>
      </c>
      <c r="U226" s="46" t="str">
        <f>'[1]Variety Info'!G226</f>
        <v>C</v>
      </c>
      <c r="V226" s="46">
        <f>'[1]Variety Info'!H226</f>
        <v>3</v>
      </c>
      <c r="W226" s="46" t="str">
        <f>'[1]Variety Info'!I226</f>
        <v>Yes</v>
      </c>
      <c r="X226" s="46">
        <f>'[1]Variety Info'!J226</f>
        <v>0</v>
      </c>
      <c r="Y226" s="46">
        <f>'[1]Variety Info'!K226</f>
        <v>0</v>
      </c>
      <c r="Z226" s="46" t="str">
        <f>'[1]Variety Info'!L226</f>
        <v>Yes</v>
      </c>
    </row>
    <row r="227" spans="2:26" ht="15.75" customHeight="1" x14ac:dyDescent="0.25">
      <c r="B227" s="1" t="str">
        <f>'[1]60mm'!B227</f>
        <v>Clematis Viticella  Rubra</v>
      </c>
      <c r="C227" s="15"/>
      <c r="D227" s="18"/>
      <c r="E227" s="17">
        <f>'[1]Post Avails'!C227</f>
        <v>0</v>
      </c>
      <c r="F227" s="17">
        <f>'[1]Post Avails'!D227</f>
        <v>0</v>
      </c>
      <c r="G227" s="3">
        <f>'[1]Post Avails'!G227</f>
        <v>75.88</v>
      </c>
      <c r="H227" s="3">
        <f>'[1]Post Avails'!H227</f>
        <v>0</v>
      </c>
      <c r="I227" s="3">
        <f>'[1]Post Avails'!I227</f>
        <v>0</v>
      </c>
      <c r="J227" s="31">
        <f>'[1]Post Avails'!M227</f>
        <v>0</v>
      </c>
      <c r="K227" s="31">
        <f>'[1]Post Avails'!N227</f>
        <v>0</v>
      </c>
      <c r="L227" s="17">
        <f>'[1]Post Avails'!O227</f>
        <v>0</v>
      </c>
      <c r="M227" s="17">
        <f>'[1]Post Avails'!P227</f>
        <v>0</v>
      </c>
      <c r="N227" s="17">
        <f>'[1]Post Avails'!Q227</f>
        <v>0</v>
      </c>
      <c r="O227" s="33" t="str">
        <f>IF('[1]Post Avails'!T227&gt;30,"Available","Sold Out")</f>
        <v>Sold Out</v>
      </c>
      <c r="P227" s="39">
        <f t="shared" si="7"/>
        <v>75.88</v>
      </c>
      <c r="Q227" s="46" t="str">
        <f>'[1]Variety Info'!C227</f>
        <v>Red</v>
      </c>
      <c r="R227" s="46" t="str">
        <f>'[1]Variety Info'!D227</f>
        <v>1-2" (3-5cm)</v>
      </c>
      <c r="S227" s="46" t="str">
        <f>'[1]Variety Info'!E227</f>
        <v>June - September</v>
      </c>
      <c r="T227" s="46" t="str">
        <f>'[1]Variety Info'!F227</f>
        <v>9-12' (3-4m)</v>
      </c>
      <c r="U227" s="46" t="str">
        <f>'[1]Variety Info'!G227</f>
        <v>C</v>
      </c>
      <c r="V227" s="46">
        <f>'[1]Variety Info'!H227</f>
        <v>3</v>
      </c>
      <c r="W227" s="46" t="str">
        <f>'[1]Variety Info'!I227</f>
        <v>Yes</v>
      </c>
      <c r="X227" s="46">
        <f>'[1]Variety Info'!J227</f>
        <v>0</v>
      </c>
      <c r="Y227" s="46">
        <f>'[1]Variety Info'!K227</f>
        <v>0</v>
      </c>
      <c r="Z227" s="46" t="str">
        <f>'[1]Variety Info'!L227</f>
        <v>Yes</v>
      </c>
    </row>
    <row r="228" spans="2:26" ht="15.75" customHeight="1" x14ac:dyDescent="0.25">
      <c r="B228" s="1" t="str">
        <f>'[1]60mm'!B228</f>
        <v>Clematis Viticella Venosa Violacea (Violette Stargazer)</v>
      </c>
      <c r="C228" s="15"/>
      <c r="D228" s="18"/>
      <c r="E228" s="17">
        <f>'[1]Post Avails'!C228</f>
        <v>0</v>
      </c>
      <c r="F228" s="17">
        <f>'[1]Post Avails'!D228</f>
        <v>0</v>
      </c>
      <c r="G228" s="3">
        <f>'[1]Post Avails'!G228</f>
        <v>0</v>
      </c>
      <c r="H228" s="3">
        <f>'[1]Post Avails'!H228</f>
        <v>2886.848</v>
      </c>
      <c r="I228" s="3">
        <f>'[1]Post Avails'!I228</f>
        <v>2886.848</v>
      </c>
      <c r="J228" s="31">
        <f>'[1]Post Avails'!M228</f>
        <v>30.6</v>
      </c>
      <c r="K228" s="31">
        <f>'[1]Post Avails'!N228</f>
        <v>0</v>
      </c>
      <c r="L228" s="17">
        <f>'[1]Post Avails'!O228</f>
        <v>0</v>
      </c>
      <c r="M228" s="17">
        <f>'[1]Post Avails'!P228</f>
        <v>0</v>
      </c>
      <c r="N228" s="17">
        <f>'[1]Post Avails'!Q228</f>
        <v>0</v>
      </c>
      <c r="O228" s="33" t="str">
        <f>IF('[1]Post Avails'!T228&gt;30,"Available","Sold Out")</f>
        <v>Available</v>
      </c>
      <c r="P228" s="39">
        <f t="shared" si="7"/>
        <v>5805.2960000000003</v>
      </c>
      <c r="Q228" s="46" t="str">
        <f>'[1]Variety Info'!C228</f>
        <v>Bi-Color</v>
      </c>
      <c r="R228" s="46" t="str">
        <f>'[1]Variety Info'!D228</f>
        <v>4-6" (10-15cm)</v>
      </c>
      <c r="S228" s="46" t="str">
        <f>'[1]Variety Info'!E228</f>
        <v>June - September</v>
      </c>
      <c r="T228" s="46" t="str">
        <f>'[1]Variety Info'!F228</f>
        <v>9-12' (3-4m)</v>
      </c>
      <c r="U228" s="46" t="str">
        <f>'[1]Variety Info'!G228</f>
        <v>C</v>
      </c>
      <c r="V228" s="46">
        <f>'[1]Variety Info'!H228</f>
        <v>3</v>
      </c>
      <c r="W228" s="46" t="str">
        <f>'[1]Variety Info'!I228</f>
        <v>Yes</v>
      </c>
      <c r="X228" s="46">
        <f>'[1]Variety Info'!J228</f>
        <v>0</v>
      </c>
      <c r="Y228" s="46">
        <f>'[1]Variety Info'!K228</f>
        <v>0</v>
      </c>
      <c r="Z228" s="46" t="str">
        <f>'[1]Variety Info'!L228</f>
        <v>Yes</v>
      </c>
    </row>
    <row r="229" spans="2:26" ht="15.75" customHeight="1" x14ac:dyDescent="0.25">
      <c r="B229" s="1" t="str">
        <f>'[1]60mm'!B229</f>
        <v>Clematis Vyvian Pennell</v>
      </c>
      <c r="C229" s="15"/>
      <c r="D229" s="16"/>
      <c r="E229" s="17">
        <f>'[1]Post Avails'!C229</f>
        <v>273</v>
      </c>
      <c r="F229" s="17">
        <f>'[1]Post Avails'!D229</f>
        <v>0</v>
      </c>
      <c r="G229" s="3">
        <f>'[1]Post Avails'!G229</f>
        <v>0</v>
      </c>
      <c r="H229" s="3">
        <f>'[1]Post Avails'!H229</f>
        <v>0</v>
      </c>
      <c r="I229" s="3">
        <f>'[1]Post Avails'!I229</f>
        <v>0</v>
      </c>
      <c r="J229" s="31">
        <f>'[1]Post Avails'!M229</f>
        <v>0</v>
      </c>
      <c r="K229" s="31">
        <f>'[1]Post Avails'!N229</f>
        <v>0</v>
      </c>
      <c r="L229" s="17">
        <f>'[1]Post Avails'!O229</f>
        <v>0</v>
      </c>
      <c r="M229" s="17">
        <f>'[1]Post Avails'!P229</f>
        <v>0</v>
      </c>
      <c r="N229" s="17">
        <f>'[1]Post Avails'!Q229</f>
        <v>0</v>
      </c>
      <c r="O229" s="33" t="str">
        <f>IF('[1]Post Avails'!T229&gt;30,"Available","Sold Out")</f>
        <v>Sold Out</v>
      </c>
      <c r="P229" s="39">
        <f t="shared" si="7"/>
        <v>273</v>
      </c>
      <c r="Q229" s="46" t="str">
        <f>'[1]Variety Info'!C229</f>
        <v>Blue</v>
      </c>
      <c r="R229" s="46" t="str">
        <f>'[1]Variety Info'!D229</f>
        <v>6-8" (15-20cm)</v>
      </c>
      <c r="S229" s="46" t="str">
        <f>'[1]Variety Info'!E229</f>
        <v>May, June &amp; Aug</v>
      </c>
      <c r="T229" s="46" t="str">
        <f>'[1]Variety Info'!F229</f>
        <v>6-9' (2-3m)</v>
      </c>
      <c r="U229" s="46" t="str">
        <f>'[1]Variety Info'!G229</f>
        <v>B1</v>
      </c>
      <c r="V229" s="46">
        <f>'[1]Variety Info'!H229</f>
        <v>4</v>
      </c>
      <c r="W229" s="46" t="str">
        <f>'[1]Variety Info'!I229</f>
        <v>Yes</v>
      </c>
      <c r="X229" s="46">
        <f>'[1]Variety Info'!J229</f>
        <v>0</v>
      </c>
      <c r="Y229" s="46">
        <f>'[1]Variety Info'!K229</f>
        <v>0</v>
      </c>
      <c r="Z229" s="46">
        <f>'[1]Variety Info'!L229</f>
        <v>0</v>
      </c>
    </row>
    <row r="230" spans="2:26" ht="15.75" hidden="1" customHeight="1" x14ac:dyDescent="0.25">
      <c r="B230" s="1" t="str">
        <f>'[1]60mm'!B230</f>
        <v>Clematis Walter Pennell</v>
      </c>
      <c r="C230" s="15"/>
      <c r="D230" s="18"/>
      <c r="E230" s="17">
        <f>'[1]Post Avails'!C230</f>
        <v>0</v>
      </c>
      <c r="F230" s="17">
        <f>'[1]Post Avails'!D230</f>
        <v>0</v>
      </c>
      <c r="G230" s="3">
        <f>'[1]Post Avails'!G230</f>
        <v>0</v>
      </c>
      <c r="H230" s="3">
        <f>'[1]Post Avails'!H230</f>
        <v>0</v>
      </c>
      <c r="I230" s="3">
        <f>'[1]Post Avails'!I230</f>
        <v>0</v>
      </c>
      <c r="J230" s="31">
        <f>'[1]Post Avails'!M230</f>
        <v>0</v>
      </c>
      <c r="K230" s="31">
        <f>'[1]Post Avails'!N230</f>
        <v>0</v>
      </c>
      <c r="L230" s="17">
        <f>'[1]Post Avails'!O230</f>
        <v>0</v>
      </c>
      <c r="M230" s="17">
        <f>'[1]Post Avails'!P230</f>
        <v>0</v>
      </c>
      <c r="N230" s="17">
        <f>'[1]Post Avails'!Q230</f>
        <v>0</v>
      </c>
      <c r="O230" s="33" t="str">
        <f>IF('[1]Post Avails'!T230&gt;30,"Available","Sold Out")</f>
        <v>Sold Out</v>
      </c>
      <c r="P230" s="39">
        <f t="shared" si="7"/>
        <v>0</v>
      </c>
      <c r="Q230" s="46" t="str">
        <f>'[1]Variety Info'!C230</f>
        <v>Pink</v>
      </c>
      <c r="R230" s="46" t="str">
        <f>'[1]Variety Info'!D230</f>
        <v>6-8" (15-20cm)</v>
      </c>
      <c r="S230" s="46" t="str">
        <f>'[1]Variety Info'!E230</f>
        <v>May, June &amp; Aug</v>
      </c>
      <c r="T230" s="46" t="str">
        <f>'[1]Variety Info'!F230</f>
        <v>6-9' (2-3m)</v>
      </c>
      <c r="U230" s="46" t="str">
        <f>'[1]Variety Info'!G230</f>
        <v>B1</v>
      </c>
      <c r="V230" s="46">
        <f>'[1]Variety Info'!H230</f>
        <v>4</v>
      </c>
      <c r="W230" s="46" t="str">
        <f>'[1]Variety Info'!I230</f>
        <v>Yes</v>
      </c>
      <c r="X230" s="46">
        <f>'[1]Variety Info'!J230</f>
        <v>0</v>
      </c>
      <c r="Y230" s="46">
        <f>'[1]Variety Info'!K230</f>
        <v>0</v>
      </c>
      <c r="Z230" s="46">
        <f>'[1]Variety Info'!L230</f>
        <v>0</v>
      </c>
    </row>
    <row r="231" spans="2:26" ht="15.75" customHeight="1" x14ac:dyDescent="0.25">
      <c r="B231" s="1" t="str">
        <f>'[1]60mm'!B231</f>
        <v>Clematis Warsaw Nike</v>
      </c>
      <c r="C231" s="15"/>
      <c r="D231" s="18"/>
      <c r="E231" s="17">
        <f>'[1]Post Avails'!C231</f>
        <v>0</v>
      </c>
      <c r="F231" s="17">
        <f>'[1]Post Avails'!D231</f>
        <v>600</v>
      </c>
      <c r="G231" s="3">
        <f>'[1]Post Avails'!G231</f>
        <v>0</v>
      </c>
      <c r="H231" s="3">
        <f>'[1]Post Avails'!H231</f>
        <v>508.51199999999994</v>
      </c>
      <c r="I231" s="3">
        <f>'[1]Post Avails'!I231</f>
        <v>508.51199999999994</v>
      </c>
      <c r="J231" s="31">
        <f>'[1]Post Avails'!M231</f>
        <v>99.100000000000023</v>
      </c>
      <c r="K231" s="31">
        <f>'[1]Post Avails'!N231</f>
        <v>0</v>
      </c>
      <c r="L231" s="17">
        <f>'[1]Post Avails'!O231</f>
        <v>0</v>
      </c>
      <c r="M231" s="17">
        <f>'[1]Post Avails'!P231</f>
        <v>0</v>
      </c>
      <c r="N231" s="17">
        <f>'[1]Post Avails'!Q231</f>
        <v>0</v>
      </c>
      <c r="O231" s="33" t="str">
        <f>IF('[1]Post Avails'!T231&gt;30,"Available","Sold Out")</f>
        <v>Sold Out</v>
      </c>
      <c r="P231" s="39">
        <f t="shared" si="7"/>
        <v>1716.1239999999998</v>
      </c>
      <c r="Q231" s="46" t="str">
        <f>'[1]Variety Info'!C231</f>
        <v>Purple</v>
      </c>
      <c r="R231" s="46" t="str">
        <f>'[1]Variety Info'!D231</f>
        <v>5-7" (12-18cm)</v>
      </c>
      <c r="S231" s="46" t="str">
        <f>'[1]Variety Info'!E231</f>
        <v>May - August</v>
      </c>
      <c r="T231" s="46" t="str">
        <f>'[1]Variety Info'!F231</f>
        <v>8-12' (3-4m)</v>
      </c>
      <c r="U231" s="46" t="str">
        <f>'[1]Variety Info'!G231</f>
        <v>B2</v>
      </c>
      <c r="V231" s="46">
        <f>'[1]Variety Info'!H231</f>
        <v>4</v>
      </c>
      <c r="W231" s="46" t="str">
        <f>'[1]Variety Info'!I231</f>
        <v>Yes</v>
      </c>
      <c r="X231" s="46">
        <f>'[1]Variety Info'!J231</f>
        <v>0</v>
      </c>
      <c r="Y231" s="46">
        <f>'[1]Variety Info'!K231</f>
        <v>0</v>
      </c>
      <c r="Z231" s="46">
        <f>'[1]Variety Info'!L231</f>
        <v>0</v>
      </c>
    </row>
    <row r="232" spans="2:26" ht="15.75" customHeight="1" x14ac:dyDescent="0.25">
      <c r="B232" s="1" t="str">
        <f>'[1]60mm'!B232</f>
        <v>Clematis Westerplatte</v>
      </c>
      <c r="C232" s="15"/>
      <c r="D232" s="18"/>
      <c r="E232" s="17">
        <f>'[1]Post Avails'!C232</f>
        <v>1263.5999999999999</v>
      </c>
      <c r="F232" s="17">
        <f>'[1]Post Avails'!D232</f>
        <v>6900</v>
      </c>
      <c r="G232" s="3">
        <f>'[1]Post Avails'!G232</f>
        <v>0</v>
      </c>
      <c r="H232" s="3">
        <f>'[1]Post Avails'!H232</f>
        <v>0</v>
      </c>
      <c r="I232" s="3">
        <f>'[1]Post Avails'!I232</f>
        <v>0</v>
      </c>
      <c r="J232" s="31">
        <f>'[1]Post Avails'!M232</f>
        <v>0</v>
      </c>
      <c r="K232" s="31">
        <f>'[1]Post Avails'!N232</f>
        <v>0</v>
      </c>
      <c r="L232" s="17">
        <f>'[1]Post Avails'!O232</f>
        <v>1501.4000000000005</v>
      </c>
      <c r="M232" s="17">
        <f>'[1]Post Avails'!P232</f>
        <v>0</v>
      </c>
      <c r="N232" s="17">
        <f>'[1]Post Avails'!Q232</f>
        <v>0</v>
      </c>
      <c r="O232" s="33" t="str">
        <f>IF('[1]Post Avails'!T232&gt;30,"Available","Sold Out")</f>
        <v>Sold Out</v>
      </c>
      <c r="P232" s="39">
        <f t="shared" si="7"/>
        <v>9665</v>
      </c>
      <c r="Q232" s="46" t="str">
        <f>'[1]Variety Info'!C232</f>
        <v>Red</v>
      </c>
      <c r="R232" s="46" t="str">
        <f>'[1]Variety Info'!D232</f>
        <v>4-6" (10-15cm)</v>
      </c>
      <c r="S232" s="46" t="str">
        <f>'[1]Variety Info'!E232</f>
        <v>June - September</v>
      </c>
      <c r="T232" s="46" t="str">
        <f>'[1]Variety Info'!F232</f>
        <v>6-8' (2-2.5m)</v>
      </c>
      <c r="U232" s="46" t="str">
        <f>'[1]Variety Info'!G232</f>
        <v>B2 or C</v>
      </c>
      <c r="V232" s="46">
        <f>'[1]Variety Info'!H232</f>
        <v>4</v>
      </c>
      <c r="W232" s="46" t="str">
        <f>'[1]Variety Info'!I232</f>
        <v>Yes</v>
      </c>
      <c r="X232" s="46">
        <f>'[1]Variety Info'!J232</f>
        <v>0</v>
      </c>
      <c r="Y232" s="46">
        <f>'[1]Variety Info'!K232</f>
        <v>0</v>
      </c>
      <c r="Z232" s="46">
        <f>'[1]Variety Info'!L232</f>
        <v>0</v>
      </c>
    </row>
    <row r="233" spans="2:26" ht="15.75" customHeight="1" x14ac:dyDescent="0.25">
      <c r="B233" s="1" t="str">
        <f>'[1]60mm'!B233</f>
        <v>Clematis Will Barron</v>
      </c>
      <c r="C233" s="15"/>
      <c r="D233" s="18"/>
      <c r="E233" s="17">
        <f>'[1]Post Avails'!C233</f>
        <v>312</v>
      </c>
      <c r="F233" s="17">
        <f>'[1]Post Avails'!D233</f>
        <v>0</v>
      </c>
      <c r="G233" s="3">
        <f>'[1]Post Avails'!G233</f>
        <v>0</v>
      </c>
      <c r="H233" s="3">
        <f>'[1]Post Avails'!H233</f>
        <v>0</v>
      </c>
      <c r="I233" s="3">
        <f>'[1]Post Avails'!I233</f>
        <v>0</v>
      </c>
      <c r="J233" s="31">
        <f>'[1]Post Avails'!M233</f>
        <v>0</v>
      </c>
      <c r="K233" s="31">
        <f>'[1]Post Avails'!N233</f>
        <v>0</v>
      </c>
      <c r="L233" s="17">
        <f>'[1]Post Avails'!O233</f>
        <v>0</v>
      </c>
      <c r="M233" s="17">
        <f>'[1]Post Avails'!P233</f>
        <v>0</v>
      </c>
      <c r="N233" s="17">
        <f>'[1]Post Avails'!Q233</f>
        <v>0</v>
      </c>
      <c r="O233" s="33" t="str">
        <f>IF('[1]Post Avails'!T233&gt;30,"Available","Sold Out")</f>
        <v>Sold Out</v>
      </c>
      <c r="P233" s="39">
        <f t="shared" si="7"/>
        <v>312</v>
      </c>
      <c r="Q233" s="46" t="str">
        <f>'[1]Variety Info'!C233</f>
        <v>Blue</v>
      </c>
      <c r="R233" s="46" t="str">
        <f>'[1]Variety Info'!D233</f>
        <v>4-6" (10-15cm)</v>
      </c>
      <c r="S233" s="46" t="str">
        <f>'[1]Variety Info'!E233</f>
        <v>May, June &amp; Sept</v>
      </c>
      <c r="T233" s="46" t="str">
        <f>'[1]Variety Info'!F233</f>
        <v>6-9' (2-3m)</v>
      </c>
      <c r="U233" s="46" t="str">
        <f>'[1]Variety Info'!G233</f>
        <v>B1</v>
      </c>
      <c r="V233" s="46">
        <f>'[1]Variety Info'!H233</f>
        <v>4</v>
      </c>
      <c r="W233" s="46" t="str">
        <f>'[1]Variety Info'!I233</f>
        <v>Yes</v>
      </c>
      <c r="X233" s="46">
        <f>'[1]Variety Info'!J233</f>
        <v>0</v>
      </c>
      <c r="Y233" s="46">
        <f>'[1]Variety Info'!K233</f>
        <v>0</v>
      </c>
      <c r="Z233" s="46">
        <f>'[1]Variety Info'!L233</f>
        <v>0</v>
      </c>
    </row>
    <row r="234" spans="2:26" ht="15.75" customHeight="1" x14ac:dyDescent="0.25">
      <c r="B234" s="1" t="str">
        <f>'[1]60mm'!B234</f>
        <v>Clematis Will Goodwin</v>
      </c>
      <c r="C234" s="15"/>
      <c r="D234" s="18"/>
      <c r="E234" s="17">
        <f>'[1]Post Avails'!C234</f>
        <v>351</v>
      </c>
      <c r="F234" s="17">
        <f>'[1]Post Avails'!D234</f>
        <v>0</v>
      </c>
      <c r="G234" s="3">
        <f>'[1]Post Avails'!G234</f>
        <v>0</v>
      </c>
      <c r="H234" s="3">
        <f>'[1]Post Avails'!H234</f>
        <v>0</v>
      </c>
      <c r="I234" s="3">
        <f>'[1]Post Avails'!I234</f>
        <v>0</v>
      </c>
      <c r="J234" s="31">
        <f>'[1]Post Avails'!M234</f>
        <v>0</v>
      </c>
      <c r="K234" s="31">
        <f>'[1]Post Avails'!N234</f>
        <v>0</v>
      </c>
      <c r="L234" s="17">
        <f>'[1]Post Avails'!O234</f>
        <v>0</v>
      </c>
      <c r="M234" s="17">
        <f>'[1]Post Avails'!P234</f>
        <v>0</v>
      </c>
      <c r="N234" s="17">
        <f>'[1]Post Avails'!Q234</f>
        <v>0</v>
      </c>
      <c r="O234" s="33" t="str">
        <f>IF('[1]Post Avails'!T234&gt;30,"Available","Sold Out")</f>
        <v>Sold Out</v>
      </c>
      <c r="P234" s="39">
        <f t="shared" si="7"/>
        <v>351</v>
      </c>
      <c r="Q234" s="46" t="str">
        <f>'[1]Variety Info'!C234</f>
        <v>Blue</v>
      </c>
      <c r="R234" s="46" t="str">
        <f>'[1]Variety Info'!D234</f>
        <v>6-8" (15-20cm)</v>
      </c>
      <c r="S234" s="46" t="str">
        <f>'[1]Variety Info'!E234</f>
        <v>June - September</v>
      </c>
      <c r="T234" s="46" t="str">
        <f>'[1]Variety Info'!F234</f>
        <v>8-10' (2.5-3m)</v>
      </c>
      <c r="U234" s="46" t="str">
        <f>'[1]Variety Info'!G234</f>
        <v>B2</v>
      </c>
      <c r="V234" s="46">
        <f>'[1]Variety Info'!H234</f>
        <v>4</v>
      </c>
      <c r="W234" s="46" t="str">
        <f>'[1]Variety Info'!I234</f>
        <v>Yes</v>
      </c>
      <c r="X234" s="46">
        <f>'[1]Variety Info'!J234</f>
        <v>0</v>
      </c>
      <c r="Y234" s="46">
        <f>'[1]Variety Info'!K234</f>
        <v>0</v>
      </c>
      <c r="Z234" s="46">
        <f>'[1]Variety Info'!L234</f>
        <v>0</v>
      </c>
    </row>
    <row r="235" spans="2:26" ht="15.75" hidden="1" customHeight="1" x14ac:dyDescent="0.25">
      <c r="B235" s="1" t="str">
        <f>'[1]60mm'!B235</f>
        <v>Clematis PW Assorted</v>
      </c>
      <c r="C235" s="15"/>
      <c r="D235" s="16"/>
      <c r="E235" s="17">
        <f>'[1]Post Avails'!C235</f>
        <v>0</v>
      </c>
      <c r="F235" s="17">
        <f>'[1]Post Avails'!D235</f>
        <v>0</v>
      </c>
      <c r="G235" s="3">
        <f>'[1]Post Avails'!G235</f>
        <v>0</v>
      </c>
      <c r="H235" s="3">
        <f>'[1]Post Avails'!H235</f>
        <v>0</v>
      </c>
      <c r="I235" s="3">
        <f>'[1]Post Avails'!I235</f>
        <v>0</v>
      </c>
      <c r="J235" s="31">
        <f>'[1]Post Avails'!M235</f>
        <v>0</v>
      </c>
      <c r="K235" s="31">
        <f>'[1]Post Avails'!N235</f>
        <v>0</v>
      </c>
      <c r="L235" s="17">
        <f>'[1]Post Avails'!O235</f>
        <v>0</v>
      </c>
      <c r="M235" s="17">
        <f>'[1]Post Avails'!P235</f>
        <v>0</v>
      </c>
      <c r="N235" s="17">
        <f>'[1]Post Avails'!Q235</f>
        <v>0</v>
      </c>
      <c r="O235" s="33" t="str">
        <f>IF('[1]Post Avails'!T235&gt;30,"Available","Sold Out")</f>
        <v>Sold Out</v>
      </c>
      <c r="P235" s="39">
        <f t="shared" si="7"/>
        <v>0</v>
      </c>
      <c r="Q235" s="46">
        <f>'[1]Variety Info'!C235</f>
        <v>0</v>
      </c>
      <c r="R235" s="46">
        <f>'[1]Variety Info'!D235</f>
        <v>0</v>
      </c>
      <c r="S235" s="46">
        <f>'[1]Variety Info'!E235</f>
        <v>0</v>
      </c>
      <c r="T235" s="46">
        <f>'[1]Variety Info'!F235</f>
        <v>0</v>
      </c>
      <c r="U235" s="46">
        <f>'[1]Variety Info'!G235</f>
        <v>0</v>
      </c>
      <c r="V235" s="46">
        <f>'[1]Variety Info'!H235</f>
        <v>0</v>
      </c>
      <c r="W235" s="46">
        <f>'[1]Variety Info'!I235</f>
        <v>0</v>
      </c>
      <c r="X235" s="46">
        <f>'[1]Variety Info'!J235</f>
        <v>0</v>
      </c>
      <c r="Y235" s="46">
        <f>'[1]Variety Info'!K235</f>
        <v>0</v>
      </c>
      <c r="Z235" s="46">
        <f>'[1]Variety Info'!L235</f>
        <v>0</v>
      </c>
    </row>
    <row r="236" spans="2:26" ht="15.75" hidden="1" customHeight="1" x14ac:dyDescent="0.25">
      <c r="B236" s="1" t="str">
        <f>'[1]60mm'!B236</f>
        <v>Clematis PW Diamond Ball</v>
      </c>
      <c r="C236" s="15"/>
      <c r="D236" s="18"/>
      <c r="E236" s="17">
        <f>'[1]Post Avails'!C236</f>
        <v>0</v>
      </c>
      <c r="F236" s="17">
        <f>'[1]Post Avails'!D236</f>
        <v>0</v>
      </c>
      <c r="G236" s="3">
        <f>'[1]Post Avails'!G236</f>
        <v>0</v>
      </c>
      <c r="H236" s="3">
        <f>'[1]Post Avails'!H236</f>
        <v>0</v>
      </c>
      <c r="I236" s="3">
        <f>'[1]Post Avails'!I236</f>
        <v>0</v>
      </c>
      <c r="J236" s="31">
        <f>'[1]Post Avails'!M236</f>
        <v>0</v>
      </c>
      <c r="K236" s="31">
        <f>'[1]Post Avails'!N236</f>
        <v>0</v>
      </c>
      <c r="L236" s="17">
        <f>'[1]Post Avails'!O236</f>
        <v>0</v>
      </c>
      <c r="M236" s="17">
        <f>'[1]Post Avails'!P236</f>
        <v>0</v>
      </c>
      <c r="N236" s="17">
        <f>'[1]Post Avails'!Q236</f>
        <v>0</v>
      </c>
      <c r="O236" s="33" t="str">
        <f>IF('[1]Post Avails'!T236&gt;30,"Available","Sold Out")</f>
        <v>Sold Out</v>
      </c>
      <c r="P236" s="39">
        <f t="shared" si="7"/>
        <v>0</v>
      </c>
      <c r="Q236" s="46">
        <f>'[1]Variety Info'!C236</f>
        <v>0</v>
      </c>
      <c r="R236" s="46">
        <f>'[1]Variety Info'!D236</f>
        <v>0</v>
      </c>
      <c r="S236" s="46">
        <f>'[1]Variety Info'!E236</f>
        <v>0</v>
      </c>
      <c r="T236" s="46">
        <f>'[1]Variety Info'!F236</f>
        <v>0</v>
      </c>
      <c r="U236" s="46">
        <f>'[1]Variety Info'!G236</f>
        <v>0</v>
      </c>
      <c r="V236" s="46">
        <f>'[1]Variety Info'!H236</f>
        <v>0</v>
      </c>
      <c r="W236" s="46">
        <f>'[1]Variety Info'!I236</f>
        <v>0</v>
      </c>
      <c r="X236" s="46">
        <f>'[1]Variety Info'!J236</f>
        <v>0</v>
      </c>
      <c r="Y236" s="46">
        <f>'[1]Variety Info'!K236</f>
        <v>0</v>
      </c>
      <c r="Z236" s="46">
        <f>'[1]Variety Info'!L236</f>
        <v>0</v>
      </c>
    </row>
    <row r="237" spans="2:26" ht="15.75" hidden="1" customHeight="1" x14ac:dyDescent="0.25">
      <c r="B237" s="1" t="str">
        <f>'[1]60mm'!B237</f>
        <v>Clematis PW Happy Jack</v>
      </c>
      <c r="C237" s="15"/>
      <c r="D237" s="16"/>
      <c r="E237" s="17">
        <f>'[1]Post Avails'!C237</f>
        <v>0</v>
      </c>
      <c r="F237" s="17">
        <f>'[1]Post Avails'!D237</f>
        <v>0</v>
      </c>
      <c r="G237" s="3">
        <f>'[1]Post Avails'!G237</f>
        <v>0</v>
      </c>
      <c r="H237" s="3">
        <f>'[1]Post Avails'!H237</f>
        <v>0</v>
      </c>
      <c r="I237" s="3">
        <f>'[1]Post Avails'!I237</f>
        <v>0</v>
      </c>
      <c r="J237" s="31">
        <f>'[1]Post Avails'!M237</f>
        <v>0</v>
      </c>
      <c r="K237" s="31">
        <f>'[1]Post Avails'!N237</f>
        <v>0</v>
      </c>
      <c r="L237" s="17">
        <f>'[1]Post Avails'!O237</f>
        <v>0</v>
      </c>
      <c r="M237" s="17">
        <f>'[1]Post Avails'!P237</f>
        <v>0</v>
      </c>
      <c r="N237" s="17">
        <f>'[1]Post Avails'!Q237</f>
        <v>0</v>
      </c>
      <c r="O237" s="33" t="str">
        <f>IF('[1]Post Avails'!T237&gt;30,"Available","Sold Out")</f>
        <v>Sold Out</v>
      </c>
      <c r="P237" s="39">
        <f t="shared" si="7"/>
        <v>0</v>
      </c>
      <c r="Q237" s="46">
        <f>'[1]Variety Info'!C237</f>
        <v>0</v>
      </c>
      <c r="R237" s="46">
        <f>'[1]Variety Info'!D237</f>
        <v>0</v>
      </c>
      <c r="S237" s="46">
        <f>'[1]Variety Info'!E237</f>
        <v>0</v>
      </c>
      <c r="T237" s="46">
        <f>'[1]Variety Info'!F237</f>
        <v>0</v>
      </c>
      <c r="U237" s="46">
        <f>'[1]Variety Info'!G237</f>
        <v>0</v>
      </c>
      <c r="V237" s="46">
        <f>'[1]Variety Info'!H237</f>
        <v>0</v>
      </c>
      <c r="W237" s="46">
        <f>'[1]Variety Info'!I237</f>
        <v>0</v>
      </c>
      <c r="X237" s="46">
        <f>'[1]Variety Info'!J237</f>
        <v>0</v>
      </c>
      <c r="Y237" s="46">
        <f>'[1]Variety Info'!K237</f>
        <v>0</v>
      </c>
      <c r="Z237" s="46">
        <f>'[1]Variety Info'!L237</f>
        <v>0</v>
      </c>
    </row>
    <row r="238" spans="2:26" ht="15.75" hidden="1" customHeight="1" x14ac:dyDescent="0.25">
      <c r="B238" s="1" t="str">
        <f>'[1]60mm'!B238</f>
        <v>Clematis PW Pink Mink</v>
      </c>
      <c r="C238" s="15"/>
      <c r="D238" s="18"/>
      <c r="E238" s="17">
        <f>'[1]Post Avails'!C238</f>
        <v>0</v>
      </c>
      <c r="F238" s="17">
        <f>'[1]Post Avails'!D238</f>
        <v>0</v>
      </c>
      <c r="G238" s="3">
        <f>'[1]Post Avails'!G238</f>
        <v>0</v>
      </c>
      <c r="H238" s="3">
        <f>'[1]Post Avails'!H238</f>
        <v>0</v>
      </c>
      <c r="I238" s="3">
        <f>'[1]Post Avails'!I238</f>
        <v>0</v>
      </c>
      <c r="J238" s="31">
        <f>'[1]Post Avails'!M238</f>
        <v>0</v>
      </c>
      <c r="K238" s="31">
        <f>'[1]Post Avails'!N238</f>
        <v>0</v>
      </c>
      <c r="L238" s="17">
        <f>'[1]Post Avails'!O238</f>
        <v>0</v>
      </c>
      <c r="M238" s="17">
        <f>'[1]Post Avails'!P238</f>
        <v>0</v>
      </c>
      <c r="N238" s="17">
        <f>'[1]Post Avails'!Q238</f>
        <v>0</v>
      </c>
      <c r="O238" s="33" t="str">
        <f>IF('[1]Post Avails'!T238&gt;30,"Available","Sold Out")</f>
        <v>Sold Out</v>
      </c>
      <c r="P238" s="39">
        <f t="shared" si="7"/>
        <v>0</v>
      </c>
      <c r="Q238" s="46">
        <f>'[1]Variety Info'!C238</f>
        <v>0</v>
      </c>
      <c r="R238" s="46">
        <f>'[1]Variety Info'!D238</f>
        <v>0</v>
      </c>
      <c r="S238" s="46">
        <f>'[1]Variety Info'!E238</f>
        <v>0</v>
      </c>
      <c r="T238" s="46">
        <f>'[1]Variety Info'!F238</f>
        <v>0</v>
      </c>
      <c r="U238" s="46">
        <f>'[1]Variety Info'!G238</f>
        <v>0</v>
      </c>
      <c r="V238" s="46">
        <f>'[1]Variety Info'!H238</f>
        <v>0</v>
      </c>
      <c r="W238" s="46">
        <f>'[1]Variety Info'!I238</f>
        <v>0</v>
      </c>
      <c r="X238" s="46">
        <f>'[1]Variety Info'!J238</f>
        <v>0</v>
      </c>
      <c r="Y238" s="46">
        <f>'[1]Variety Info'!K238</f>
        <v>0</v>
      </c>
      <c r="Z238" s="46">
        <f>'[1]Variety Info'!L238</f>
        <v>0</v>
      </c>
    </row>
    <row r="239" spans="2:26" ht="15.75" customHeight="1" x14ac:dyDescent="0.25">
      <c r="B239" s="1" t="str">
        <f>'[1]60mm'!B239</f>
        <v>Clematis PW Sweet Summer Love</v>
      </c>
      <c r="C239" s="15"/>
      <c r="D239" s="18"/>
      <c r="E239" s="17">
        <f>'[1]Post Avails'!C239</f>
        <v>897</v>
      </c>
      <c r="F239" s="17">
        <f>'[1]Post Avails'!D239</f>
        <v>0</v>
      </c>
      <c r="G239" s="3">
        <f>'[1]Post Avails'!G239</f>
        <v>0</v>
      </c>
      <c r="H239" s="3">
        <f>'[1]Post Avails'!H239</f>
        <v>0</v>
      </c>
      <c r="I239" s="3">
        <f>'[1]Post Avails'!I239</f>
        <v>0</v>
      </c>
      <c r="J239" s="31">
        <f>'[1]Post Avails'!M239</f>
        <v>0</v>
      </c>
      <c r="K239" s="31">
        <f>'[1]Post Avails'!N239</f>
        <v>0</v>
      </c>
      <c r="L239" s="17">
        <f>'[1]Post Avails'!O239</f>
        <v>0</v>
      </c>
      <c r="M239" s="17">
        <f>'[1]Post Avails'!P239</f>
        <v>0</v>
      </c>
      <c r="N239" s="17">
        <f>'[1]Post Avails'!Q239</f>
        <v>0</v>
      </c>
      <c r="O239" s="33" t="str">
        <f>IF('[1]Post Avails'!T239&gt;30,"Available","Sold Out")</f>
        <v>Available</v>
      </c>
      <c r="P239" s="39">
        <f t="shared" si="7"/>
        <v>898</v>
      </c>
      <c r="Q239" s="46" t="str">
        <f>'[1]Variety Info'!C239</f>
        <v>Purple</v>
      </c>
      <c r="R239" s="46" t="str">
        <f>'[1]Variety Info'!D239</f>
        <v>1-2" (3-5cm)</v>
      </c>
      <c r="S239" s="46" t="str">
        <f>'[1]Variety Info'!E239</f>
        <v>July - September</v>
      </c>
      <c r="T239" s="46" t="str">
        <f>'[1]Variety Info'!F239</f>
        <v>8-12' (3-4m)</v>
      </c>
      <c r="U239" s="46" t="str">
        <f>'[1]Variety Info'!G239</f>
        <v>C</v>
      </c>
      <c r="V239" s="46">
        <f>'[1]Variety Info'!H239</f>
        <v>4</v>
      </c>
      <c r="W239" s="46">
        <f>'[1]Variety Info'!I239</f>
        <v>0</v>
      </c>
      <c r="X239" s="46">
        <f>'[1]Variety Info'!J239</f>
        <v>0</v>
      </c>
      <c r="Y239" s="46" t="str">
        <f>'[1]Variety Info'!K239</f>
        <v>Yes</v>
      </c>
      <c r="Z239" s="46">
        <f>'[1]Variety Info'!L239</f>
        <v>0</v>
      </c>
    </row>
    <row r="240" spans="2:26" ht="15.75" customHeight="1" x14ac:dyDescent="0.25">
      <c r="B240" s="1" t="str">
        <f>'[1]60mm'!B240</f>
        <v>Clematis PW Viva Polonia</v>
      </c>
      <c r="C240" s="15"/>
      <c r="D240" s="18"/>
      <c r="E240" s="17">
        <f>'[1]Post Avails'!C240</f>
        <v>592.80000000000007</v>
      </c>
      <c r="F240" s="17">
        <f>'[1]Post Avails'!D240</f>
        <v>1800</v>
      </c>
      <c r="G240" s="3">
        <f>'[1]Post Avails'!G240</f>
        <v>0</v>
      </c>
      <c r="H240" s="3">
        <f>'[1]Post Avails'!H240</f>
        <v>0</v>
      </c>
      <c r="I240" s="3">
        <f>'[1]Post Avails'!I240</f>
        <v>0</v>
      </c>
      <c r="J240" s="31">
        <f>'[1]Post Avails'!M240</f>
        <v>0</v>
      </c>
      <c r="K240" s="31">
        <f>'[1]Post Avails'!N240</f>
        <v>0</v>
      </c>
      <c r="L240" s="17">
        <f>'[1]Post Avails'!O240</f>
        <v>0</v>
      </c>
      <c r="M240" s="17">
        <f>'[1]Post Avails'!P240</f>
        <v>0</v>
      </c>
      <c r="N240" s="17">
        <f>'[1]Post Avails'!Q240</f>
        <v>0</v>
      </c>
      <c r="O240" s="33" t="str">
        <f>IF('[1]Post Avails'!T240&gt;30,"Available","Sold Out")</f>
        <v>Available</v>
      </c>
      <c r="P240" s="39">
        <f t="shared" si="7"/>
        <v>2393.8000000000002</v>
      </c>
      <c r="Q240" s="46" t="str">
        <f>'[1]Variety Info'!C240</f>
        <v>Purple</v>
      </c>
      <c r="R240" s="46" t="str">
        <f>'[1]Variety Info'!D240</f>
        <v>5-6" (12-15cm)</v>
      </c>
      <c r="S240" s="46" t="str">
        <f>'[1]Variety Info'!E240</f>
        <v>May - July</v>
      </c>
      <c r="T240" s="46" t="str">
        <f>'[1]Variety Info'!F240</f>
        <v>5-6' (1.5-2m)</v>
      </c>
      <c r="U240" s="46" t="str">
        <f>'[1]Variety Info'!G240</f>
        <v>B</v>
      </c>
      <c r="V240" s="46">
        <f>'[1]Variety Info'!H240</f>
        <v>4</v>
      </c>
      <c r="W240" s="46">
        <f>'[1]Variety Info'!I240</f>
        <v>0</v>
      </c>
      <c r="X240" s="46">
        <f>'[1]Variety Info'!J240</f>
        <v>0</v>
      </c>
      <c r="Y240" s="46">
        <f>'[1]Variety Info'!K240</f>
        <v>0</v>
      </c>
      <c r="Z240" s="46">
        <f>'[1]Variety Info'!L240</f>
        <v>0</v>
      </c>
    </row>
    <row r="241" spans="2:26" ht="15.75" hidden="1" customHeight="1" x14ac:dyDescent="0.25">
      <c r="B241" s="1" t="str">
        <f>'[1]60mm'!B241</f>
        <v>Misc Vines</v>
      </c>
      <c r="C241" s="15"/>
      <c r="D241" s="16"/>
      <c r="E241" s="17">
        <f>'[1]Post Avails'!C241</f>
        <v>0</v>
      </c>
      <c r="F241" s="17">
        <f>'[1]Post Avails'!D241</f>
        <v>0</v>
      </c>
      <c r="G241" s="3">
        <f>'[1]Post Avails'!G241</f>
        <v>0</v>
      </c>
      <c r="H241" s="3">
        <f>'[1]Post Avails'!H241</f>
        <v>0</v>
      </c>
      <c r="I241" s="3">
        <f>'[1]Post Avails'!I241</f>
        <v>0</v>
      </c>
      <c r="J241" s="31">
        <f>'[1]Post Avails'!M241</f>
        <v>0</v>
      </c>
      <c r="K241" s="31">
        <f>'[1]Post Avails'!N241</f>
        <v>0</v>
      </c>
      <c r="L241" s="17">
        <f>'[1]Post Avails'!O241</f>
        <v>0</v>
      </c>
      <c r="M241" s="17">
        <f>'[1]Post Avails'!P241</f>
        <v>0</v>
      </c>
      <c r="N241" s="17">
        <f>'[1]Post Avails'!Q241</f>
        <v>0</v>
      </c>
      <c r="O241" s="33" t="str">
        <f>IF('[1]Post Avails'!T241&gt;30,"Available","Sold Out")</f>
        <v>Sold Out</v>
      </c>
      <c r="P241" s="39">
        <f t="shared" si="7"/>
        <v>0</v>
      </c>
      <c r="Q241" s="46">
        <f>'[1]Variety Info'!C241</f>
        <v>0</v>
      </c>
      <c r="R241" s="46">
        <f>'[1]Variety Info'!D241</f>
        <v>0</v>
      </c>
      <c r="S241" s="46">
        <f>'[1]Variety Info'!E241</f>
        <v>0</v>
      </c>
      <c r="T241" s="46">
        <f>'[1]Variety Info'!F241</f>
        <v>0</v>
      </c>
      <c r="U241" s="46">
        <f>'[1]Variety Info'!G241</f>
        <v>0</v>
      </c>
      <c r="V241" s="46">
        <f>'[1]Variety Info'!H241</f>
        <v>0</v>
      </c>
      <c r="W241" s="46">
        <f>'[1]Variety Info'!I241</f>
        <v>0</v>
      </c>
      <c r="X241" s="46">
        <f>'[1]Variety Info'!J241</f>
        <v>0</v>
      </c>
      <c r="Y241" s="46">
        <f>'[1]Variety Info'!K241</f>
        <v>0</v>
      </c>
      <c r="Z241" s="46">
        <f>'[1]Variety Info'!L241</f>
        <v>0</v>
      </c>
    </row>
    <row r="242" spans="2:26" ht="15.75" customHeight="1" x14ac:dyDescent="0.25">
      <c r="B242" s="1" t="str">
        <f>'[1]60mm'!B242</f>
        <v>Akebia Quinata (Chocolate Vine)</v>
      </c>
      <c r="C242" s="15"/>
      <c r="D242" s="16"/>
      <c r="E242" s="17">
        <f>'[1]Post Avails'!C242</f>
        <v>163.79999999999998</v>
      </c>
      <c r="F242" s="17">
        <f>'[1]Post Avails'!D242</f>
        <v>0</v>
      </c>
      <c r="G242" s="3">
        <f>'[1]Post Avails'!G242</f>
        <v>0</v>
      </c>
      <c r="H242" s="3">
        <f>'[1]Post Avails'!H242</f>
        <v>412.85714285714278</v>
      </c>
      <c r="I242" s="3">
        <f>'[1]Post Avails'!I242</f>
        <v>936.30153571428582</v>
      </c>
      <c r="J242" s="31">
        <f>'[1]Post Avails'!M242</f>
        <v>0</v>
      </c>
      <c r="K242" s="31">
        <f>'[1]Post Avails'!N242</f>
        <v>0</v>
      </c>
      <c r="L242" s="17">
        <f>'[1]Post Avails'!O242</f>
        <v>0</v>
      </c>
      <c r="M242" s="17">
        <f>'[1]Post Avails'!P242</f>
        <v>0</v>
      </c>
      <c r="N242" s="17">
        <f>'[1]Post Avails'!Q242</f>
        <v>0</v>
      </c>
      <c r="O242" s="33" t="str">
        <f>IF('[1]Post Avails'!T242&gt;30,"Available","Sold Out")</f>
        <v>Available</v>
      </c>
      <c r="P242" s="39">
        <f t="shared" si="7"/>
        <v>1513.9586785714287</v>
      </c>
      <c r="Q242" s="46" t="str">
        <f>'[1]Variety Info'!C242</f>
        <v>Purple</v>
      </c>
      <c r="R242" s="46" t="str">
        <f>'[1]Variety Info'!D242</f>
        <v>1-2" (3-5cm)</v>
      </c>
      <c r="S242" s="46" t="str">
        <f>'[1]Variety Info'!E242</f>
        <v>May - June</v>
      </c>
      <c r="T242" s="46" t="str">
        <f>'[1]Variety Info'!F242</f>
        <v>8-20' (3-6m)</v>
      </c>
      <c r="U242" s="46">
        <f>'[1]Variety Info'!G242</f>
        <v>0</v>
      </c>
      <c r="V242" s="46">
        <f>'[1]Variety Info'!H242</f>
        <v>5</v>
      </c>
      <c r="W242" s="46">
        <f>'[1]Variety Info'!I242</f>
        <v>0</v>
      </c>
      <c r="X242" s="46">
        <f>'[1]Variety Info'!J242</f>
        <v>0</v>
      </c>
      <c r="Y242" s="46" t="str">
        <f>'[1]Variety Info'!K242</f>
        <v>Yes</v>
      </c>
      <c r="Z242" s="46">
        <f>'[1]Variety Info'!L242</f>
        <v>0</v>
      </c>
    </row>
    <row r="243" spans="2:26" ht="15.75" customHeight="1" x14ac:dyDescent="0.25">
      <c r="B243" s="1" t="str">
        <f>'[1]60mm'!B243</f>
        <v>AmpelopsisElegans (Porcelain Vine)</v>
      </c>
      <c r="C243" s="15"/>
      <c r="D243" s="16"/>
      <c r="E243" s="17">
        <f>'[1]Post Avails'!C243</f>
        <v>234</v>
      </c>
      <c r="F243" s="17">
        <f>'[1]Post Avails'!D243</f>
        <v>0</v>
      </c>
      <c r="G243" s="3">
        <f>'[1]Post Avails'!G243</f>
        <v>277.40000000000009</v>
      </c>
      <c r="H243" s="3">
        <f>'[1]Post Avails'!H243</f>
        <v>0</v>
      </c>
      <c r="I243" s="3">
        <f>'[1]Post Avails'!I243</f>
        <v>0</v>
      </c>
      <c r="J243" s="31">
        <f>'[1]Post Avails'!M243</f>
        <v>0</v>
      </c>
      <c r="K243" s="31">
        <f>'[1]Post Avails'!N243</f>
        <v>0</v>
      </c>
      <c r="L243" s="17">
        <f>'[1]Post Avails'!O243</f>
        <v>0</v>
      </c>
      <c r="M243" s="17">
        <f>'[1]Post Avails'!P243</f>
        <v>0</v>
      </c>
      <c r="N243" s="17">
        <f>'[1]Post Avails'!Q243</f>
        <v>0</v>
      </c>
      <c r="O243" s="33" t="str">
        <f>IF('[1]Post Avails'!T243&gt;30,"Available","Sold Out")</f>
        <v>Available</v>
      </c>
      <c r="P243" s="39">
        <f t="shared" si="7"/>
        <v>512.40000000000009</v>
      </c>
      <c r="Q243" s="46" t="str">
        <f>'[1]Variety Info'!C243</f>
        <v>Light Green</v>
      </c>
      <c r="R243" s="46">
        <f>'[1]Variety Info'!D243</f>
        <v>0</v>
      </c>
      <c r="S243" s="46" t="str">
        <f>'[1]Variety Info'!E243</f>
        <v>July - August</v>
      </c>
      <c r="T243" s="46" t="str">
        <f>'[1]Variety Info'!F243</f>
        <v>12-20' (3.5-6m)</v>
      </c>
      <c r="U243" s="46">
        <f>'[1]Variety Info'!G243</f>
        <v>0</v>
      </c>
      <c r="V243" s="46">
        <f>'[1]Variety Info'!H243</f>
        <v>5</v>
      </c>
      <c r="W243" s="46">
        <f>'[1]Variety Info'!I243</f>
        <v>0</v>
      </c>
      <c r="X243" s="46">
        <f>'[1]Variety Info'!J243</f>
        <v>0</v>
      </c>
      <c r="Y243" s="46">
        <f>'[1]Variety Info'!K243</f>
        <v>0</v>
      </c>
      <c r="Z243" s="46" t="str">
        <f>'[1]Variety Info'!L243</f>
        <v>Yes</v>
      </c>
    </row>
    <row r="244" spans="2:26" ht="15.75" hidden="1" customHeight="1" x14ac:dyDescent="0.25">
      <c r="B244" s="1" t="str">
        <f>'[1]60mm'!B244</f>
        <v>Aristolochia Durior (Dutchmen's Pipe)</v>
      </c>
      <c r="C244" s="15"/>
      <c r="D244" s="16"/>
      <c r="E244" s="17">
        <f>'[1]Post Avails'!C244</f>
        <v>0</v>
      </c>
      <c r="F244" s="17">
        <f>'[1]Post Avails'!D244</f>
        <v>0</v>
      </c>
      <c r="G244" s="3">
        <f>'[1]Post Avails'!G244</f>
        <v>0</v>
      </c>
      <c r="H244" s="3">
        <f>'[1]Post Avails'!H244</f>
        <v>0</v>
      </c>
      <c r="I244" s="3">
        <f>'[1]Post Avails'!I244</f>
        <v>0</v>
      </c>
      <c r="J244" s="31">
        <f>'[1]Post Avails'!M244</f>
        <v>0</v>
      </c>
      <c r="K244" s="31">
        <f>'[1]Post Avails'!N244</f>
        <v>0</v>
      </c>
      <c r="L244" s="17">
        <f>'[1]Post Avails'!O244</f>
        <v>0</v>
      </c>
      <c r="M244" s="17">
        <f>'[1]Post Avails'!P244</f>
        <v>0</v>
      </c>
      <c r="N244" s="17">
        <f>'[1]Post Avails'!Q244</f>
        <v>0</v>
      </c>
      <c r="O244" s="33" t="str">
        <f>IF('[1]Post Avails'!T244&gt;30,"Available","Sold Out")</f>
        <v>Sold Out</v>
      </c>
      <c r="P244" s="39">
        <f t="shared" si="7"/>
        <v>0</v>
      </c>
      <c r="Q244" s="46">
        <f>'[1]Variety Info'!C244</f>
        <v>0</v>
      </c>
      <c r="R244" s="46">
        <f>'[1]Variety Info'!D244</f>
        <v>0</v>
      </c>
      <c r="S244" s="46">
        <f>'[1]Variety Info'!E244</f>
        <v>0</v>
      </c>
      <c r="T244" s="46">
        <f>'[1]Variety Info'!F244</f>
        <v>0</v>
      </c>
      <c r="U244" s="46">
        <f>'[1]Variety Info'!G244</f>
        <v>0</v>
      </c>
      <c r="V244" s="46">
        <f>'[1]Variety Info'!H244</f>
        <v>4</v>
      </c>
      <c r="W244" s="46">
        <f>'[1]Variety Info'!I244</f>
        <v>0</v>
      </c>
      <c r="X244" s="46">
        <f>'[1]Variety Info'!J244</f>
        <v>0</v>
      </c>
      <c r="Y244" s="46">
        <f>'[1]Variety Info'!K244</f>
        <v>0</v>
      </c>
      <c r="Z244" s="46">
        <f>'[1]Variety Info'!L244</f>
        <v>0</v>
      </c>
    </row>
    <row r="245" spans="2:26" ht="15.75" hidden="1" customHeight="1" x14ac:dyDescent="0.25">
      <c r="B245" s="1" t="str">
        <f>'[1]60mm'!B245</f>
        <v>Bougainvillea Assorted</v>
      </c>
      <c r="C245" s="15"/>
      <c r="D245" s="16"/>
      <c r="E245" s="17">
        <f>'[1]Post Avails'!C245</f>
        <v>0</v>
      </c>
      <c r="F245" s="17">
        <f>'[1]Post Avails'!D245</f>
        <v>0</v>
      </c>
      <c r="G245" s="3">
        <f>'[1]Post Avails'!G245</f>
        <v>0</v>
      </c>
      <c r="H245" s="3">
        <f>'[1]Post Avails'!H245</f>
        <v>0</v>
      </c>
      <c r="I245" s="3">
        <f>'[1]Post Avails'!I245</f>
        <v>0</v>
      </c>
      <c r="J245" s="31">
        <f>'[1]Post Avails'!M245</f>
        <v>0</v>
      </c>
      <c r="K245" s="31">
        <f>'[1]Post Avails'!N245</f>
        <v>0</v>
      </c>
      <c r="L245" s="17">
        <f>'[1]Post Avails'!O245</f>
        <v>0</v>
      </c>
      <c r="M245" s="17">
        <f>'[1]Post Avails'!P245</f>
        <v>0</v>
      </c>
      <c r="N245" s="17">
        <f>'[1]Post Avails'!Q245</f>
        <v>0</v>
      </c>
      <c r="O245" s="33" t="str">
        <f>IF('[1]Post Avails'!T245&gt;30,"Available","Sold Out")</f>
        <v>Sold Out</v>
      </c>
      <c r="P245" s="39">
        <f t="shared" si="7"/>
        <v>0</v>
      </c>
      <c r="Q245" s="46">
        <f>'[1]Variety Info'!C245</f>
        <v>0</v>
      </c>
      <c r="R245" s="46">
        <f>'[1]Variety Info'!D245</f>
        <v>0</v>
      </c>
      <c r="S245" s="46">
        <f>'[1]Variety Info'!E245</f>
        <v>0</v>
      </c>
      <c r="T245" s="46">
        <f>'[1]Variety Info'!F245</f>
        <v>0</v>
      </c>
      <c r="U245" s="46">
        <f>'[1]Variety Info'!G245</f>
        <v>0</v>
      </c>
      <c r="V245" s="46">
        <f>'[1]Variety Info'!H245</f>
        <v>9</v>
      </c>
      <c r="W245" s="46">
        <f>'[1]Variety Info'!I245</f>
        <v>0</v>
      </c>
      <c r="X245" s="46">
        <f>'[1]Variety Info'!J245</f>
        <v>0</v>
      </c>
      <c r="Y245" s="46">
        <f>'[1]Variety Info'!K245</f>
        <v>0</v>
      </c>
      <c r="Z245" s="46">
        <f>'[1]Variety Info'!L245</f>
        <v>0</v>
      </c>
    </row>
    <row r="246" spans="2:26" ht="15.75" hidden="1" customHeight="1" x14ac:dyDescent="0.25">
      <c r="B246" s="1" t="str">
        <f>'[1]60mm'!B246</f>
        <v>Campsis Assorted</v>
      </c>
      <c r="C246" s="15"/>
      <c r="D246" s="18"/>
      <c r="E246" s="17">
        <f>'[1]Post Avails'!C246</f>
        <v>0</v>
      </c>
      <c r="F246" s="17">
        <f>'[1]Post Avails'!D246</f>
        <v>0</v>
      </c>
      <c r="G246" s="3">
        <f>'[1]Post Avails'!G246</f>
        <v>0</v>
      </c>
      <c r="H246" s="3">
        <f>'[1]Post Avails'!H246</f>
        <v>0</v>
      </c>
      <c r="I246" s="3">
        <f>'[1]Post Avails'!I246</f>
        <v>0</v>
      </c>
      <c r="J246" s="31">
        <f>'[1]Post Avails'!M246</f>
        <v>0</v>
      </c>
      <c r="K246" s="31">
        <f>'[1]Post Avails'!N246</f>
        <v>0</v>
      </c>
      <c r="L246" s="17">
        <f>'[1]Post Avails'!O246</f>
        <v>0</v>
      </c>
      <c r="M246" s="17">
        <f>'[1]Post Avails'!P246</f>
        <v>0</v>
      </c>
      <c r="N246" s="17">
        <f>'[1]Post Avails'!Q246</f>
        <v>0</v>
      </c>
      <c r="O246" s="33" t="str">
        <f>IF('[1]Post Avails'!T246&gt;30,"Available","Sold Out")</f>
        <v>Sold Out</v>
      </c>
      <c r="P246" s="39">
        <f t="shared" ref="P246:P257" si="8">SUM(E246:N246)+IF(O246="Available",1,0)</f>
        <v>0</v>
      </c>
      <c r="Q246" s="46">
        <f>'[1]Variety Info'!C246</f>
        <v>0</v>
      </c>
      <c r="R246" s="46">
        <f>'[1]Variety Info'!D246</f>
        <v>0</v>
      </c>
      <c r="S246" s="46">
        <f>'[1]Variety Info'!E246</f>
        <v>0</v>
      </c>
      <c r="T246" s="46">
        <f>'[1]Variety Info'!F246</f>
        <v>0</v>
      </c>
      <c r="U246" s="46">
        <f>'[1]Variety Info'!G246</f>
        <v>0</v>
      </c>
      <c r="V246" s="46">
        <f>'[1]Variety Info'!H246</f>
        <v>0</v>
      </c>
      <c r="W246" s="46">
        <f>'[1]Variety Info'!I246</f>
        <v>0</v>
      </c>
      <c r="X246" s="46">
        <f>'[1]Variety Info'!J246</f>
        <v>0</v>
      </c>
      <c r="Y246" s="46">
        <f>'[1]Variety Info'!K246</f>
        <v>0</v>
      </c>
      <c r="Z246" s="46">
        <f>'[1]Variety Info'!L246</f>
        <v>0</v>
      </c>
    </row>
    <row r="247" spans="2:26" ht="15.75" customHeight="1" x14ac:dyDescent="0.25">
      <c r="B247" s="1" t="str">
        <f>'[1]60mm'!B247</f>
        <v>Campsis Atropurpurea (Trumpet Vine)</v>
      </c>
      <c r="C247" s="15"/>
      <c r="D247" s="16"/>
      <c r="E247" s="17">
        <f>'[1]Post Avails'!C247</f>
        <v>0</v>
      </c>
      <c r="F247" s="17">
        <f>'[1]Post Avails'!D247</f>
        <v>0</v>
      </c>
      <c r="G247" s="3">
        <f>'[1]Post Avails'!G247</f>
        <v>0</v>
      </c>
      <c r="H247" s="3">
        <f>'[1]Post Avails'!H247</f>
        <v>173.46103571428569</v>
      </c>
      <c r="I247" s="3">
        <f>'[1]Post Avails'!I247</f>
        <v>173.46103571428569</v>
      </c>
      <c r="J247" s="31">
        <f>'[1]Post Avails'!M247</f>
        <v>0</v>
      </c>
      <c r="K247" s="31">
        <f>'[1]Post Avails'!N247</f>
        <v>0</v>
      </c>
      <c r="L247" s="17">
        <f>'[1]Post Avails'!O247</f>
        <v>0</v>
      </c>
      <c r="M247" s="17">
        <f>'[1]Post Avails'!P247</f>
        <v>0</v>
      </c>
      <c r="N247" s="17">
        <f>'[1]Post Avails'!Q247</f>
        <v>0</v>
      </c>
      <c r="O247" s="33" t="str">
        <f>IF('[1]Post Avails'!T247&gt;30,"Available","Sold Out")</f>
        <v>Sold Out</v>
      </c>
      <c r="P247" s="39">
        <f t="shared" si="8"/>
        <v>346.92207142857137</v>
      </c>
      <c r="Q247" s="46" t="str">
        <f>'[1]Variety Info'!C247</f>
        <v>Scarlet</v>
      </c>
      <c r="R247" s="46" t="str">
        <f>'[1]Variety Info'!D247</f>
        <v>2-3" (5-7cm)</v>
      </c>
      <c r="S247" s="46" t="str">
        <f>'[1]Variety Info'!E247</f>
        <v>July - September</v>
      </c>
      <c r="T247" s="46" t="str">
        <f>'[1]Variety Info'!F247</f>
        <v>13-30' (4.5-9m)</v>
      </c>
      <c r="U247" s="46">
        <f>'[1]Variety Info'!G247</f>
        <v>0</v>
      </c>
      <c r="V247" s="46">
        <f>'[1]Variety Info'!H247</f>
        <v>5</v>
      </c>
      <c r="W247" s="46">
        <f>'[1]Variety Info'!I247</f>
        <v>0</v>
      </c>
      <c r="X247" s="46">
        <f>'[1]Variety Info'!J247</f>
        <v>0</v>
      </c>
      <c r="Y247" s="46">
        <f>'[1]Variety Info'!K247</f>
        <v>0</v>
      </c>
      <c r="Z247" s="46">
        <f>'[1]Variety Info'!L247</f>
        <v>0</v>
      </c>
    </row>
    <row r="248" spans="2:26" ht="15.75" customHeight="1" x14ac:dyDescent="0.25">
      <c r="B248" s="1" t="str">
        <f>'[1]60mm'!B248</f>
        <v>Campsis Flamenco (Trumpet Vine)</v>
      </c>
      <c r="C248" s="15"/>
      <c r="D248" s="16"/>
      <c r="E248" s="17">
        <f>'[1]Post Avails'!C248</f>
        <v>195</v>
      </c>
      <c r="F248" s="17">
        <f>'[1]Post Avails'!D248</f>
        <v>0</v>
      </c>
      <c r="G248" s="3">
        <f>'[1]Post Avails'!G248</f>
        <v>3474.4857142857154</v>
      </c>
      <c r="H248" s="3">
        <f>'[1]Post Avails'!H248</f>
        <v>6173.56</v>
      </c>
      <c r="I248" s="3">
        <f>'[1]Post Avails'!I248</f>
        <v>7490.9927928571433</v>
      </c>
      <c r="J248" s="31">
        <f>'[1]Post Avails'!M248</f>
        <v>0</v>
      </c>
      <c r="K248" s="31">
        <f>'[1]Post Avails'!N248</f>
        <v>0</v>
      </c>
      <c r="L248" s="17">
        <f>'[1]Post Avails'!O248</f>
        <v>0</v>
      </c>
      <c r="M248" s="17">
        <f>'[1]Post Avails'!P248</f>
        <v>0</v>
      </c>
      <c r="N248" s="17">
        <f>'[1]Post Avails'!Q248</f>
        <v>0</v>
      </c>
      <c r="O248" s="33" t="str">
        <f>IF('[1]Post Avails'!T248&gt;30,"Available","Sold Out")</f>
        <v>Available</v>
      </c>
      <c r="P248" s="39">
        <f t="shared" si="8"/>
        <v>17335.038507142861</v>
      </c>
      <c r="Q248" s="46" t="str">
        <f>'[1]Variety Info'!C248</f>
        <v>Scarlet</v>
      </c>
      <c r="R248" s="46" t="str">
        <f>'[1]Variety Info'!D248</f>
        <v>2-3" (5-7cm)</v>
      </c>
      <c r="S248" s="46" t="str">
        <f>'[1]Variety Info'!E248</f>
        <v>July - September</v>
      </c>
      <c r="T248" s="46" t="str">
        <f>'[1]Variety Info'!F248</f>
        <v>13-30' (4.5-9m)</v>
      </c>
      <c r="U248" s="46">
        <f>'[1]Variety Info'!G248</f>
        <v>0</v>
      </c>
      <c r="V248" s="46">
        <f>'[1]Variety Info'!H248</f>
        <v>5</v>
      </c>
      <c r="W248" s="46">
        <f>'[1]Variety Info'!I248</f>
        <v>0</v>
      </c>
      <c r="X248" s="46">
        <f>'[1]Variety Info'!J248</f>
        <v>0</v>
      </c>
      <c r="Y248" s="46">
        <f>'[1]Variety Info'!K248</f>
        <v>0</v>
      </c>
      <c r="Z248" s="46">
        <f>'[1]Variety Info'!L248</f>
        <v>0</v>
      </c>
    </row>
    <row r="249" spans="2:26" ht="15.75" customHeight="1" x14ac:dyDescent="0.25">
      <c r="B249" s="1" t="str">
        <f>'[1]60mm'!B249</f>
        <v>Campsis Flava (Trumpet Vine)</v>
      </c>
      <c r="C249" s="15"/>
      <c r="D249" s="16"/>
      <c r="E249" s="17">
        <f>'[1]Post Avails'!C249</f>
        <v>0</v>
      </c>
      <c r="F249" s="17">
        <f>'[1]Post Avails'!D249</f>
        <v>0</v>
      </c>
      <c r="G249" s="3">
        <f>'[1]Post Avails'!G249</f>
        <v>5508.7000000000007</v>
      </c>
      <c r="H249" s="3">
        <f>'[1]Post Avails'!H249</f>
        <v>3545.6200000000008</v>
      </c>
      <c r="I249" s="3">
        <f>'[1]Post Avails'!I249</f>
        <v>3545.6200000000008</v>
      </c>
      <c r="J249" s="31">
        <f>'[1]Post Avails'!M249</f>
        <v>0</v>
      </c>
      <c r="K249" s="31">
        <f>'[1]Post Avails'!N249</f>
        <v>0</v>
      </c>
      <c r="L249" s="17">
        <f>'[1]Post Avails'!O249</f>
        <v>0</v>
      </c>
      <c r="M249" s="17">
        <f>'[1]Post Avails'!P249</f>
        <v>0</v>
      </c>
      <c r="N249" s="17">
        <f>'[1]Post Avails'!Q249</f>
        <v>0</v>
      </c>
      <c r="O249" s="33" t="str">
        <f>IF('[1]Post Avails'!T249&gt;30,"Available","Sold Out")</f>
        <v>Available</v>
      </c>
      <c r="P249" s="39">
        <f t="shared" si="8"/>
        <v>12600.940000000002</v>
      </c>
      <c r="Q249" s="46" t="str">
        <f>'[1]Variety Info'!C249</f>
        <v>Yellow</v>
      </c>
      <c r="R249" s="46" t="str">
        <f>'[1]Variety Info'!D249</f>
        <v>2-3" (5-7cm)</v>
      </c>
      <c r="S249" s="46" t="str">
        <f>'[1]Variety Info'!E249</f>
        <v>July - September</v>
      </c>
      <c r="T249" s="46" t="str">
        <f>'[1]Variety Info'!F249</f>
        <v>13-30' (4.5-9m)</v>
      </c>
      <c r="U249" s="46">
        <f>'[1]Variety Info'!G249</f>
        <v>0</v>
      </c>
      <c r="V249" s="46">
        <f>'[1]Variety Info'!H249</f>
        <v>5</v>
      </c>
      <c r="W249" s="46">
        <f>'[1]Variety Info'!I249</f>
        <v>0</v>
      </c>
      <c r="X249" s="46">
        <f>'[1]Variety Info'!J249</f>
        <v>0</v>
      </c>
      <c r="Y249" s="46">
        <f>'[1]Variety Info'!K249</f>
        <v>0</v>
      </c>
      <c r="Z249" s="46">
        <f>'[1]Variety Info'!L249</f>
        <v>0</v>
      </c>
    </row>
    <row r="250" spans="2:26" ht="15.75" customHeight="1" x14ac:dyDescent="0.25">
      <c r="B250" s="1" t="str">
        <f>'[1]60mm'!B250</f>
        <v>Campsis Grandiflora (Trumpet Vine)</v>
      </c>
      <c r="C250" s="15"/>
      <c r="D250" s="16"/>
      <c r="E250" s="17">
        <f>'[1]Post Avails'!C250</f>
        <v>0</v>
      </c>
      <c r="F250" s="17">
        <f>'[1]Post Avails'!D250</f>
        <v>0</v>
      </c>
      <c r="G250" s="3">
        <f>'[1]Post Avails'!G250</f>
        <v>0</v>
      </c>
      <c r="H250" s="3">
        <f>'[1]Post Avails'!H250</f>
        <v>274.2253842857142</v>
      </c>
      <c r="I250" s="3">
        <f>'[1]Post Avails'!I250</f>
        <v>274.2253842857142</v>
      </c>
      <c r="J250" s="31">
        <f>'[1]Post Avails'!M250</f>
        <v>0</v>
      </c>
      <c r="K250" s="31">
        <f>'[1]Post Avails'!N250</f>
        <v>0</v>
      </c>
      <c r="L250" s="17">
        <f>'[1]Post Avails'!O250</f>
        <v>0</v>
      </c>
      <c r="M250" s="17">
        <f>'[1]Post Avails'!P250</f>
        <v>0</v>
      </c>
      <c r="N250" s="17">
        <f>'[1]Post Avails'!Q250</f>
        <v>0</v>
      </c>
      <c r="O250" s="33" t="str">
        <f>IF('[1]Post Avails'!T250&gt;30,"Available","Sold Out")</f>
        <v>Sold Out</v>
      </c>
      <c r="P250" s="39">
        <f t="shared" si="8"/>
        <v>548.4507685714284</v>
      </c>
      <c r="Q250" s="46" t="str">
        <f>'[1]Variety Info'!C250</f>
        <v>Orange - Red</v>
      </c>
      <c r="R250" s="46" t="str">
        <f>'[1]Variety Info'!D250</f>
        <v>2-3" (5-7cm)</v>
      </c>
      <c r="S250" s="46" t="str">
        <f>'[1]Variety Info'!E250</f>
        <v>July - September</v>
      </c>
      <c r="T250" s="46" t="str">
        <f>'[1]Variety Info'!F250</f>
        <v>13-30' (4.5-9m)</v>
      </c>
      <c r="U250" s="46">
        <f>'[1]Variety Info'!G250</f>
        <v>0</v>
      </c>
      <c r="V250" s="46">
        <f>'[1]Variety Info'!H250</f>
        <v>6</v>
      </c>
      <c r="W250" s="46">
        <f>'[1]Variety Info'!I250</f>
        <v>0</v>
      </c>
      <c r="X250" s="46">
        <f>'[1]Variety Info'!J250</f>
        <v>0</v>
      </c>
      <c r="Y250" s="46">
        <f>'[1]Variety Info'!K250</f>
        <v>0</v>
      </c>
      <c r="Z250" s="46">
        <f>'[1]Variety Info'!L250</f>
        <v>0</v>
      </c>
    </row>
    <row r="251" spans="2:26" ht="15.75" hidden="1" customHeight="1" x14ac:dyDescent="0.25">
      <c r="B251" s="1" t="str">
        <f>'[1]60mm'!B251</f>
        <v>Campsis Indian Summer (Trumpet Vine)</v>
      </c>
      <c r="C251" s="15"/>
      <c r="D251" s="16"/>
      <c r="E251" s="17">
        <f>'[1]Post Avails'!C251</f>
        <v>0</v>
      </c>
      <c r="F251" s="17">
        <f>'[1]Post Avails'!D251</f>
        <v>0</v>
      </c>
      <c r="G251" s="3">
        <f>'[1]Post Avails'!G251</f>
        <v>0</v>
      </c>
      <c r="H251" s="3">
        <f>'[1]Post Avails'!H251</f>
        <v>0</v>
      </c>
      <c r="I251" s="3">
        <f>'[1]Post Avails'!I251</f>
        <v>0</v>
      </c>
      <c r="J251" s="31">
        <f>'[1]Post Avails'!M251</f>
        <v>0</v>
      </c>
      <c r="K251" s="31">
        <f>'[1]Post Avails'!N251</f>
        <v>0</v>
      </c>
      <c r="L251" s="17">
        <f>'[1]Post Avails'!O251</f>
        <v>0</v>
      </c>
      <c r="M251" s="17">
        <f>'[1]Post Avails'!P251</f>
        <v>0</v>
      </c>
      <c r="N251" s="17">
        <f>'[1]Post Avails'!Q251</f>
        <v>0</v>
      </c>
      <c r="O251" s="33" t="str">
        <f>IF('[1]Post Avails'!T251&gt;30,"Available","Sold Out")</f>
        <v>Sold Out</v>
      </c>
      <c r="P251" s="39">
        <f t="shared" si="8"/>
        <v>0</v>
      </c>
      <c r="Q251" s="46" t="str">
        <f>'[1]Variety Info'!C251</f>
        <v>Orange - Red</v>
      </c>
      <c r="R251" s="46" t="str">
        <f>'[1]Variety Info'!D251</f>
        <v>2-3" (5-7cm)</v>
      </c>
      <c r="S251" s="46" t="str">
        <f>'[1]Variety Info'!E251</f>
        <v>July - September</v>
      </c>
      <c r="T251" s="46" t="str">
        <f>'[1]Variety Info'!F251</f>
        <v>13-30' (4.5-9m)</v>
      </c>
      <c r="U251" s="46">
        <f>'[1]Variety Info'!G251</f>
        <v>0</v>
      </c>
      <c r="V251" s="46">
        <f>'[1]Variety Info'!H251</f>
        <v>5</v>
      </c>
      <c r="W251" s="46">
        <f>'[1]Variety Info'!I251</f>
        <v>0</v>
      </c>
      <c r="X251" s="46">
        <f>'[1]Variety Info'!J251</f>
        <v>0</v>
      </c>
      <c r="Y251" s="46">
        <f>'[1]Variety Info'!K251</f>
        <v>0</v>
      </c>
      <c r="Z251" s="46">
        <f>'[1]Variety Info'!L251</f>
        <v>0</v>
      </c>
    </row>
    <row r="252" spans="2:26" ht="15.75" customHeight="1" x14ac:dyDescent="0.25">
      <c r="B252" s="1" t="str">
        <f>'[1]60mm'!B252</f>
        <v>Campsis Madame Galen (Trumpet Vine)</v>
      </c>
      <c r="C252" s="15"/>
      <c r="D252" s="16"/>
      <c r="E252" s="17">
        <f>'[1]Post Avails'!C252</f>
        <v>0</v>
      </c>
      <c r="F252" s="17">
        <f>'[1]Post Avails'!D252</f>
        <v>0</v>
      </c>
      <c r="G252" s="3">
        <f>'[1]Post Avails'!G252</f>
        <v>582.24000000000024</v>
      </c>
      <c r="H252" s="3">
        <f>'[1]Post Avails'!H252</f>
        <v>3919.2246153846154</v>
      </c>
      <c r="I252" s="3">
        <f>'[1]Post Avails'!I252</f>
        <v>6569.503999999999</v>
      </c>
      <c r="J252" s="31">
        <f>'[1]Post Avails'!M252</f>
        <v>0</v>
      </c>
      <c r="K252" s="31">
        <f>'[1]Post Avails'!N252</f>
        <v>0</v>
      </c>
      <c r="L252" s="17">
        <f>'[1]Post Avails'!O252</f>
        <v>0</v>
      </c>
      <c r="M252" s="17">
        <f>'[1]Post Avails'!P252</f>
        <v>0</v>
      </c>
      <c r="N252" s="17">
        <f>'[1]Post Avails'!Q252</f>
        <v>0</v>
      </c>
      <c r="O252" s="33" t="str">
        <f>IF('[1]Post Avails'!T252&gt;30,"Available","Sold Out")</f>
        <v>Sold Out</v>
      </c>
      <c r="P252" s="39">
        <f t="shared" si="8"/>
        <v>11070.968615384614</v>
      </c>
      <c r="Q252" s="46" t="str">
        <f>'[1]Variety Info'!C252</f>
        <v>Orange - Red</v>
      </c>
      <c r="R252" s="46" t="str">
        <f>'[1]Variety Info'!D252</f>
        <v>2-3" (5-7cm)</v>
      </c>
      <c r="S252" s="46" t="str">
        <f>'[1]Variety Info'!E252</f>
        <v>July - September</v>
      </c>
      <c r="T252" s="46" t="str">
        <f>'[1]Variety Info'!F252</f>
        <v>13-30' (4.5-9m)</v>
      </c>
      <c r="U252" s="46">
        <f>'[1]Variety Info'!G252</f>
        <v>0</v>
      </c>
      <c r="V252" s="46">
        <f>'[1]Variety Info'!H252</f>
        <v>5</v>
      </c>
      <c r="W252" s="46">
        <f>'[1]Variety Info'!I252</f>
        <v>0</v>
      </c>
      <c r="X252" s="46">
        <f>'[1]Variety Info'!J252</f>
        <v>0</v>
      </c>
      <c r="Y252" s="46">
        <f>'[1]Variety Info'!K252</f>
        <v>0</v>
      </c>
      <c r="Z252" s="46">
        <f>'[1]Variety Info'!L252</f>
        <v>0</v>
      </c>
    </row>
    <row r="253" spans="2:26" ht="15.75" customHeight="1" x14ac:dyDescent="0.25">
      <c r="B253" s="1" t="str">
        <f>'[1]60mm'!B253</f>
        <v>Holboellia Coriacea (China Blue Vine)</v>
      </c>
      <c r="C253" s="15"/>
      <c r="D253" s="18"/>
      <c r="E253" s="17">
        <f>'[1]Post Avails'!C253</f>
        <v>0</v>
      </c>
      <c r="F253" s="17">
        <f>'[1]Post Avails'!D253</f>
        <v>0</v>
      </c>
      <c r="G253" s="3">
        <f>'[1]Post Avails'!G253</f>
        <v>81.400000000000091</v>
      </c>
      <c r="H253" s="3">
        <f>'[1]Post Avails'!H253</f>
        <v>63.160000000000025</v>
      </c>
      <c r="I253" s="3">
        <f>'[1]Post Avails'!I253</f>
        <v>63.160000000000025</v>
      </c>
      <c r="J253" s="31">
        <f>'[1]Post Avails'!M253</f>
        <v>0</v>
      </c>
      <c r="K253" s="31">
        <f>'[1]Post Avails'!N253</f>
        <v>0</v>
      </c>
      <c r="L253" s="17">
        <f>'[1]Post Avails'!O253</f>
        <v>0</v>
      </c>
      <c r="M253" s="17">
        <f>'[1]Post Avails'!P253</f>
        <v>0</v>
      </c>
      <c r="N253" s="17">
        <f>'[1]Post Avails'!Q253</f>
        <v>0</v>
      </c>
      <c r="O253" s="33" t="str">
        <f>IF('[1]Post Avails'!T253&gt;30,"Available","Sold Out")</f>
        <v>Sold Out</v>
      </c>
      <c r="P253" s="39">
        <f t="shared" si="8"/>
        <v>207.72000000000014</v>
      </c>
      <c r="Q253" s="46" t="str">
        <f>'[1]Variety Info'!C253</f>
        <v>Purple</v>
      </c>
      <c r="R253" s="46" t="str">
        <f>'[1]Variety Info'!D253</f>
        <v>½-1" (1-3cm)</v>
      </c>
      <c r="S253" s="46" t="str">
        <f>'[1]Variety Info'!E253</f>
        <v>April - May</v>
      </c>
      <c r="T253" s="46" t="str">
        <f>'[1]Variety Info'!F253</f>
        <v>6-20' (2-6m)</v>
      </c>
      <c r="U253" s="46">
        <f>'[1]Variety Info'!G253</f>
        <v>0</v>
      </c>
      <c r="V253" s="46">
        <f>'[1]Variety Info'!H253</f>
        <v>7</v>
      </c>
      <c r="W253" s="46">
        <f>'[1]Variety Info'!I253</f>
        <v>0</v>
      </c>
      <c r="X253" s="46" t="str">
        <f>'[1]Variety Info'!J253</f>
        <v>yes</v>
      </c>
      <c r="Y253" s="46" t="str">
        <f>'[1]Variety Info'!K253</f>
        <v>Yes</v>
      </c>
      <c r="Z253" s="46">
        <f>'[1]Variety Info'!L253</f>
        <v>0</v>
      </c>
    </row>
    <row r="254" spans="2:26" ht="15.75" hidden="1" customHeight="1" x14ac:dyDescent="0.25">
      <c r="B254" s="1" t="str">
        <f>'[1]60mm'!B254</f>
        <v>Hydrangea Assorted</v>
      </c>
      <c r="C254" s="15"/>
      <c r="D254" s="16"/>
      <c r="E254" s="17">
        <f>'[1]Post Avails'!C254</f>
        <v>0</v>
      </c>
      <c r="F254" s="17">
        <f>'[1]Post Avails'!D254</f>
        <v>0</v>
      </c>
      <c r="G254" s="3">
        <f>'[1]Post Avails'!G254</f>
        <v>0</v>
      </c>
      <c r="H254" s="3">
        <f>'[1]Post Avails'!H254</f>
        <v>0</v>
      </c>
      <c r="I254" s="3">
        <f>'[1]Post Avails'!I254</f>
        <v>0</v>
      </c>
      <c r="J254" s="31">
        <f>'[1]Post Avails'!M254</f>
        <v>0</v>
      </c>
      <c r="K254" s="31">
        <f>'[1]Post Avails'!N254</f>
        <v>0</v>
      </c>
      <c r="L254" s="17">
        <f>'[1]Post Avails'!O254</f>
        <v>0</v>
      </c>
      <c r="M254" s="17">
        <f>'[1]Post Avails'!P254</f>
        <v>0</v>
      </c>
      <c r="N254" s="17">
        <f>'[1]Post Avails'!Q254</f>
        <v>0</v>
      </c>
      <c r="O254" s="33" t="str">
        <f>IF('[1]Post Avails'!T254&gt;30,"Available","Sold Out")</f>
        <v>Sold Out</v>
      </c>
      <c r="P254" s="39">
        <f t="shared" si="8"/>
        <v>0</v>
      </c>
      <c r="Q254" s="46">
        <f>'[1]Variety Info'!C254</f>
        <v>0</v>
      </c>
      <c r="R254" s="46">
        <f>'[1]Variety Info'!D254</f>
        <v>0</v>
      </c>
      <c r="S254" s="46">
        <f>'[1]Variety Info'!E254</f>
        <v>0</v>
      </c>
      <c r="T254" s="46">
        <f>'[1]Variety Info'!F254</f>
        <v>0</v>
      </c>
      <c r="U254" s="46">
        <f>'[1]Variety Info'!G254</f>
        <v>0</v>
      </c>
      <c r="V254" s="46">
        <f>'[1]Variety Info'!H254</f>
        <v>0</v>
      </c>
      <c r="W254" s="46">
        <f>'[1]Variety Info'!I254</f>
        <v>0</v>
      </c>
      <c r="X254" s="46">
        <f>'[1]Variety Info'!J254</f>
        <v>0</v>
      </c>
      <c r="Y254" s="46">
        <f>'[1]Variety Info'!K254</f>
        <v>0</v>
      </c>
      <c r="Z254" s="46">
        <f>'[1]Variety Info'!L254</f>
        <v>0</v>
      </c>
    </row>
    <row r="255" spans="2:26" ht="15.75" hidden="1" customHeight="1" x14ac:dyDescent="0.25">
      <c r="B255" s="1" t="str">
        <f>'[1]60mm'!B255</f>
        <v>Decumaria Barbara</v>
      </c>
      <c r="C255" s="15"/>
      <c r="D255" s="18"/>
      <c r="E255" s="17">
        <f>'[1]Post Avails'!C255</f>
        <v>0</v>
      </c>
      <c r="F255" s="17">
        <f>'[1]Post Avails'!D255</f>
        <v>0</v>
      </c>
      <c r="G255" s="3">
        <f>'[1]Post Avails'!G255</f>
        <v>0</v>
      </c>
      <c r="H255" s="3">
        <f>'[1]Post Avails'!H255</f>
        <v>0</v>
      </c>
      <c r="I255" s="3">
        <f>'[1]Post Avails'!I255</f>
        <v>0</v>
      </c>
      <c r="J255" s="31">
        <f>'[1]Post Avails'!M255</f>
        <v>0</v>
      </c>
      <c r="K255" s="31">
        <f>'[1]Post Avails'!N255</f>
        <v>0</v>
      </c>
      <c r="L255" s="17">
        <f>'[1]Post Avails'!O255</f>
        <v>0</v>
      </c>
      <c r="M255" s="17">
        <f>'[1]Post Avails'!P255</f>
        <v>0</v>
      </c>
      <c r="N255" s="17">
        <f>'[1]Post Avails'!Q255</f>
        <v>0</v>
      </c>
      <c r="O255" s="33" t="str">
        <f>IF('[1]Post Avails'!T255&gt;30,"Available","Sold Out")</f>
        <v>Available</v>
      </c>
      <c r="P255" s="39">
        <f t="shared" si="8"/>
        <v>1</v>
      </c>
      <c r="Q255" s="46" t="str">
        <f>'[1]Variety Info'!C255</f>
        <v>White</v>
      </c>
      <c r="R255" s="46" t="str">
        <f>'[1]Variety Info'!D255</f>
        <v>½-1" (1-3cm)</v>
      </c>
      <c r="S255" s="46" t="str">
        <f>'[1]Variety Info'!E255</f>
        <v>June - September</v>
      </c>
      <c r="T255" s="46" t="str">
        <f>'[1]Variety Info'!F255</f>
        <v>6-40' (2-12m)</v>
      </c>
      <c r="U255" s="46">
        <f>'[1]Variety Info'!G255</f>
        <v>0</v>
      </c>
      <c r="V255" s="46">
        <f>'[1]Variety Info'!H255</f>
        <v>6</v>
      </c>
      <c r="W255" s="46" t="str">
        <f>'[1]Variety Info'!I255</f>
        <v>Yes</v>
      </c>
      <c r="X255" s="46">
        <f>'[1]Variety Info'!J255</f>
        <v>0</v>
      </c>
      <c r="Y255" s="46" t="str">
        <f>'[1]Variety Info'!K255</f>
        <v>Yes</v>
      </c>
      <c r="Z255" s="46" t="str">
        <f>'[1]Variety Info'!L255</f>
        <v>Yes</v>
      </c>
    </row>
    <row r="256" spans="2:26" ht="15.75" hidden="1" customHeight="1" x14ac:dyDescent="0.25">
      <c r="B256" s="1" t="str">
        <f>'[1]60mm'!B256</f>
        <v>Hydrangea Pet. Miranda</v>
      </c>
      <c r="C256" s="15"/>
      <c r="D256" s="18"/>
      <c r="E256" s="17">
        <f>'[1]Post Avails'!C256</f>
        <v>0</v>
      </c>
      <c r="F256" s="17">
        <f>'[1]Post Avails'!D256</f>
        <v>0</v>
      </c>
      <c r="G256" s="3">
        <f>'[1]Post Avails'!G256</f>
        <v>0</v>
      </c>
      <c r="H256" s="3">
        <f>'[1]Post Avails'!H256</f>
        <v>0</v>
      </c>
      <c r="I256" s="3">
        <f>'[1]Post Avails'!I256</f>
        <v>0</v>
      </c>
      <c r="J256" s="31">
        <f>'[1]Post Avails'!M256</f>
        <v>0</v>
      </c>
      <c r="K256" s="31">
        <f>'[1]Post Avails'!N256</f>
        <v>0</v>
      </c>
      <c r="L256" s="17">
        <f>'[1]Post Avails'!O256</f>
        <v>0</v>
      </c>
      <c r="M256" s="17">
        <f>'[1]Post Avails'!P256</f>
        <v>0</v>
      </c>
      <c r="N256" s="17">
        <f>'[1]Post Avails'!Q256</f>
        <v>0</v>
      </c>
      <c r="O256" s="33" t="str">
        <f>IF('[1]Post Avails'!T256&gt;30,"Available","Sold Out")</f>
        <v>Sold Out</v>
      </c>
      <c r="P256" s="39">
        <f t="shared" si="8"/>
        <v>0</v>
      </c>
      <c r="Q256" s="46" t="str">
        <f>'[1]Variety Info'!C256</f>
        <v>Cream</v>
      </c>
      <c r="R256" s="46" t="str">
        <f>'[1]Variety Info'!D256</f>
        <v>½-1" (1-3cm)</v>
      </c>
      <c r="S256" s="46" t="str">
        <f>'[1]Variety Info'!E256</f>
        <v>May - June</v>
      </c>
      <c r="T256" s="46" t="str">
        <f>'[1]Variety Info'!F256</f>
        <v>6-40' (2-12m)</v>
      </c>
      <c r="U256" s="46">
        <f>'[1]Variety Info'!G256</f>
        <v>0</v>
      </c>
      <c r="V256" s="46">
        <f>'[1]Variety Info'!H256</f>
        <v>5</v>
      </c>
      <c r="W256" s="46" t="str">
        <f>'[1]Variety Info'!I256</f>
        <v>Yes</v>
      </c>
      <c r="X256" s="46">
        <f>'[1]Variety Info'!J256</f>
        <v>0</v>
      </c>
      <c r="Y256" s="46" t="str">
        <f>'[1]Variety Info'!K256</f>
        <v>Yes</v>
      </c>
      <c r="Z256" s="46" t="str">
        <f>'[1]Variety Info'!L256</f>
        <v>Yes</v>
      </c>
    </row>
    <row r="257" spans="2:26" ht="15.75" customHeight="1" x14ac:dyDescent="0.25">
      <c r="B257" s="1" t="str">
        <f>'[1]60mm'!B257</f>
        <v xml:space="preserve">Hydrandea Petiolaris </v>
      </c>
      <c r="C257" s="15"/>
      <c r="D257" s="16"/>
      <c r="E257" s="17">
        <f>'[1]Post Avails'!C257</f>
        <v>405.6</v>
      </c>
      <c r="F257" s="17">
        <f>'[1]Post Avails'!D257</f>
        <v>0</v>
      </c>
      <c r="G257" s="3">
        <f>'[1]Post Avails'!G257</f>
        <v>0</v>
      </c>
      <c r="H257" s="3">
        <f>'[1]Post Avails'!H257</f>
        <v>1565.3202451648349</v>
      </c>
      <c r="I257" s="3">
        <f>'[1]Post Avails'!I257</f>
        <v>1565.3202451648349</v>
      </c>
      <c r="J257" s="31">
        <f>'[1]Post Avails'!M257</f>
        <v>0</v>
      </c>
      <c r="K257" s="31">
        <f>'[1]Post Avails'!N257</f>
        <v>0</v>
      </c>
      <c r="L257" s="17">
        <f>'[1]Post Avails'!O257</f>
        <v>0</v>
      </c>
      <c r="M257" s="17">
        <f>'[1]Post Avails'!P257</f>
        <v>0</v>
      </c>
      <c r="N257" s="17">
        <f>'[1]Post Avails'!Q257</f>
        <v>0</v>
      </c>
      <c r="O257" s="33" t="str">
        <f>IF('[1]Post Avails'!T257&gt;30,"Available","Sold Out")</f>
        <v>Sold Out</v>
      </c>
      <c r="P257" s="39">
        <f t="shared" si="8"/>
        <v>3536.2404903296697</v>
      </c>
      <c r="Q257" s="46" t="str">
        <f>'[1]Variety Info'!C257</f>
        <v>Cream</v>
      </c>
      <c r="R257" s="46" t="str">
        <f>'[1]Variety Info'!D257</f>
        <v>½-1" (1-3cm)</v>
      </c>
      <c r="S257" s="46" t="str">
        <f>'[1]Variety Info'!E257</f>
        <v>May - June</v>
      </c>
      <c r="T257" s="46" t="str">
        <f>'[1]Variety Info'!F257</f>
        <v>6-40' (2-12m)</v>
      </c>
      <c r="U257" s="46">
        <f>'[1]Variety Info'!G257</f>
        <v>0</v>
      </c>
      <c r="V257" s="46">
        <f>'[1]Variety Info'!H257</f>
        <v>6</v>
      </c>
      <c r="W257" s="46" t="str">
        <f>'[1]Variety Info'!I257</f>
        <v>Yes</v>
      </c>
      <c r="X257" s="46">
        <f>'[1]Variety Info'!J257</f>
        <v>0</v>
      </c>
      <c r="Y257" s="46" t="str">
        <f>'[1]Variety Info'!K257</f>
        <v>Yes</v>
      </c>
      <c r="Z257" s="46" t="str">
        <f>'[1]Variety Info'!L257</f>
        <v>Yes</v>
      </c>
    </row>
    <row r="258" spans="2:26" ht="15.75" customHeight="1" x14ac:dyDescent="0.25">
      <c r="B258" s="1" t="str">
        <f>'[1]60mm'!B258</f>
        <v>Schizophragma Hydrangeoides-Moonlight</v>
      </c>
      <c r="C258" s="15"/>
      <c r="D258" s="16"/>
      <c r="E258" s="17">
        <f>'[1]Post Avails'!C258</f>
        <v>0</v>
      </c>
      <c r="F258" s="17">
        <f>'[1]Post Avails'!D258</f>
        <v>0</v>
      </c>
      <c r="G258" s="3">
        <f>'[1]Post Avails'!G258</f>
        <v>0</v>
      </c>
      <c r="H258" s="3">
        <f>'[1]Post Avails'!H258</f>
        <v>0</v>
      </c>
      <c r="I258" s="3">
        <f>'[1]Post Avails'!I258</f>
        <v>0</v>
      </c>
      <c r="J258" s="31">
        <f>'[1]Post Avails'!M258</f>
        <v>0</v>
      </c>
      <c r="K258" s="31">
        <f>'[1]Post Avails'!N258</f>
        <v>0</v>
      </c>
      <c r="L258" s="17">
        <f>'[1]Post Avails'!O258</f>
        <v>0</v>
      </c>
      <c r="M258" s="17">
        <f>'[1]Post Avails'!P258</f>
        <v>0</v>
      </c>
      <c r="N258" s="17">
        <f>'[1]Post Avails'!Q258</f>
        <v>0</v>
      </c>
      <c r="O258" s="33" t="str">
        <f>IF('[1]Post Avails'!T258&gt;30,"Available","Sold Out")</f>
        <v>Sold Out</v>
      </c>
      <c r="P258" s="39"/>
      <c r="Q258" s="46" t="str">
        <f>'[1]Variety Info'!C258</f>
        <v>White</v>
      </c>
      <c r="R258" s="46" t="str">
        <f>'[1]Variety Info'!D258</f>
        <v>½-1" (1-3cm)</v>
      </c>
      <c r="S258" s="46" t="str">
        <f>'[1]Variety Info'!E258</f>
        <v>August - September</v>
      </c>
      <c r="T258" s="46" t="str">
        <f>'[1]Variety Info'!F258</f>
        <v>6-40' (2-12m)</v>
      </c>
      <c r="U258" s="46">
        <f>'[1]Variety Info'!G258</f>
        <v>0</v>
      </c>
      <c r="V258" s="46">
        <f>'[1]Variety Info'!H258</f>
        <v>4</v>
      </c>
      <c r="W258" s="46" t="str">
        <f>'[1]Variety Info'!I258</f>
        <v>Yes</v>
      </c>
      <c r="X258" s="46">
        <f>'[1]Variety Info'!J258</f>
        <v>0</v>
      </c>
      <c r="Y258" s="46">
        <f>'[1]Variety Info'!K258</f>
        <v>0</v>
      </c>
      <c r="Z258" s="46">
        <f>'[1]Variety Info'!L258</f>
        <v>0</v>
      </c>
    </row>
    <row r="259" spans="2:26" ht="15.75" customHeight="1" x14ac:dyDescent="0.25">
      <c r="B259" s="1" t="str">
        <f>'[1]60mm'!B259</f>
        <v>Schizophragma Hydrangeoides Rosea</v>
      </c>
      <c r="C259" s="15"/>
      <c r="D259" s="16"/>
      <c r="E259" s="17">
        <f>'[1]Post Avails'!C259</f>
        <v>0</v>
      </c>
      <c r="F259" s="17">
        <f>'[1]Post Avails'!D259</f>
        <v>0</v>
      </c>
      <c r="G259" s="3">
        <f>'[1]Post Avails'!G259</f>
        <v>0</v>
      </c>
      <c r="H259" s="3">
        <f>'[1]Post Avails'!H259</f>
        <v>380.32928142857145</v>
      </c>
      <c r="I259" s="3">
        <f>'[1]Post Avails'!I259</f>
        <v>380.32928142857145</v>
      </c>
      <c r="J259" s="31">
        <f>'[1]Post Avails'!M259</f>
        <v>0</v>
      </c>
      <c r="K259" s="31">
        <f>'[1]Post Avails'!N259</f>
        <v>0</v>
      </c>
      <c r="L259" s="17">
        <f>'[1]Post Avails'!O259</f>
        <v>0</v>
      </c>
      <c r="M259" s="17">
        <f>'[1]Post Avails'!P259</f>
        <v>0</v>
      </c>
      <c r="N259" s="17">
        <f>'[1]Post Avails'!Q259</f>
        <v>0</v>
      </c>
      <c r="O259" s="33" t="str">
        <f>IF('[1]Post Avails'!T259&gt;30,"Available","Sold Out")</f>
        <v>Sold Out</v>
      </c>
      <c r="P259" s="39"/>
      <c r="Q259" s="46" t="str">
        <f>'[1]Variety Info'!C259</f>
        <v>Bi-Color</v>
      </c>
      <c r="R259" s="46" t="str">
        <f>'[1]Variety Info'!D259</f>
        <v>½-1" (1-3cm)</v>
      </c>
      <c r="S259" s="46" t="str">
        <f>'[1]Variety Info'!E259</f>
        <v>August - September</v>
      </c>
      <c r="T259" s="46" t="str">
        <f>'[1]Variety Info'!F259</f>
        <v>6-40' (2-12m)</v>
      </c>
      <c r="U259" s="46">
        <f>'[1]Variety Info'!G259</f>
        <v>0</v>
      </c>
      <c r="V259" s="46">
        <f>'[1]Variety Info'!H259</f>
        <v>4</v>
      </c>
      <c r="W259" s="46" t="str">
        <f>'[1]Variety Info'!I259</f>
        <v>Yes</v>
      </c>
      <c r="X259" s="46">
        <f>'[1]Variety Info'!J259</f>
        <v>0</v>
      </c>
      <c r="Y259" s="46">
        <f>'[1]Variety Info'!K259</f>
        <v>0</v>
      </c>
      <c r="Z259" s="46">
        <f>'[1]Variety Info'!L259</f>
        <v>0</v>
      </c>
    </row>
    <row r="260" spans="2:26" ht="15.75" customHeight="1" x14ac:dyDescent="0.25">
      <c r="B260" s="1" t="str">
        <f>'[1]60mm'!B260</f>
        <v>Jasmine Assorted</v>
      </c>
      <c r="C260" s="15"/>
      <c r="D260" s="18"/>
      <c r="E260" s="17">
        <f>'[1]Post Avails'!C260</f>
        <v>0</v>
      </c>
      <c r="F260" s="17">
        <f>'[1]Post Avails'!D260</f>
        <v>0</v>
      </c>
      <c r="G260" s="3">
        <f>'[1]Post Avails'!G260</f>
        <v>0</v>
      </c>
      <c r="H260" s="3">
        <f>'[1]Post Avails'!H260</f>
        <v>0</v>
      </c>
      <c r="I260" s="3">
        <f>'[1]Post Avails'!I260</f>
        <v>0</v>
      </c>
      <c r="J260" s="31">
        <f>'[1]Post Avails'!M260</f>
        <v>0</v>
      </c>
      <c r="K260" s="31">
        <f>'[1]Post Avails'!N260</f>
        <v>0</v>
      </c>
      <c r="L260" s="17">
        <f>'[1]Post Avails'!O260</f>
        <v>0</v>
      </c>
      <c r="M260" s="17">
        <f>'[1]Post Avails'!P260</f>
        <v>0</v>
      </c>
      <c r="N260" s="17">
        <f>'[1]Post Avails'!Q260</f>
        <v>0</v>
      </c>
      <c r="O260" s="33" t="str">
        <f>IF('[1]Post Avails'!T260&gt;30,"Available","Sold Out")</f>
        <v>Sold Out</v>
      </c>
      <c r="P260" s="39"/>
      <c r="Q260" s="46">
        <f>'[1]Variety Info'!C260</f>
        <v>0</v>
      </c>
      <c r="R260" s="46">
        <f>'[1]Variety Info'!D260</f>
        <v>0</v>
      </c>
      <c r="S260" s="46">
        <f>'[1]Variety Info'!E260</f>
        <v>0</v>
      </c>
      <c r="T260" s="46">
        <f>'[1]Variety Info'!F260</f>
        <v>0</v>
      </c>
      <c r="U260" s="46">
        <f>'[1]Variety Info'!G260</f>
        <v>0</v>
      </c>
      <c r="V260" s="46">
        <f>'[1]Variety Info'!H260</f>
        <v>0</v>
      </c>
      <c r="W260" s="46">
        <f>'[1]Variety Info'!I260</f>
        <v>0</v>
      </c>
      <c r="X260" s="46">
        <f>'[1]Variety Info'!J260</f>
        <v>0</v>
      </c>
      <c r="Y260" s="46">
        <f>'[1]Variety Info'!K260</f>
        <v>0</v>
      </c>
      <c r="Z260" s="46">
        <f>'[1]Variety Info'!L260</f>
        <v>0</v>
      </c>
    </row>
    <row r="261" spans="2:26" ht="15.75" customHeight="1" x14ac:dyDescent="0.25">
      <c r="B261" s="1" t="str">
        <f>'[1]60mm'!B261</f>
        <v>Jasmine Nudiflorum (winter Jasmine)</v>
      </c>
      <c r="C261" s="15"/>
      <c r="D261" s="16"/>
      <c r="E261" s="17">
        <f>'[1]Post Avails'!C261</f>
        <v>0</v>
      </c>
      <c r="F261" s="17">
        <f>'[1]Post Avails'!D261</f>
        <v>0</v>
      </c>
      <c r="G261" s="3">
        <f>'[1]Post Avails'!G261</f>
        <v>0</v>
      </c>
      <c r="H261" s="3">
        <f>'[1]Post Avails'!H261</f>
        <v>0</v>
      </c>
      <c r="I261" s="3">
        <f>'[1]Post Avails'!I261</f>
        <v>0</v>
      </c>
      <c r="J261" s="31">
        <f>'[1]Post Avails'!M261</f>
        <v>0</v>
      </c>
      <c r="K261" s="31">
        <f>'[1]Post Avails'!N261</f>
        <v>0</v>
      </c>
      <c r="L261" s="17">
        <f>'[1]Post Avails'!O261</f>
        <v>0</v>
      </c>
      <c r="M261" s="17">
        <f>'[1]Post Avails'!P261</f>
        <v>0</v>
      </c>
      <c r="N261" s="17">
        <f>'[1]Post Avails'!Q261</f>
        <v>0</v>
      </c>
      <c r="O261" s="33" t="str">
        <f>IF('[1]Post Avails'!T261&gt;30,"Available","Sold Out")</f>
        <v>Available</v>
      </c>
      <c r="P261" s="39"/>
      <c r="Q261" s="46" t="str">
        <f>'[1]Variety Info'!C261</f>
        <v>Yellow</v>
      </c>
      <c r="R261" s="46" t="str">
        <f>'[1]Variety Info'!D261</f>
        <v>½-1" (1-3cm)</v>
      </c>
      <c r="S261" s="46" t="str">
        <f>'[1]Variety Info'!E261</f>
        <v>January - March</v>
      </c>
      <c r="T261" s="46" t="str">
        <f>'[1]Variety Info'!F261</f>
        <v>5-10' (1.5-3m)</v>
      </c>
      <c r="U261" s="46">
        <f>'[1]Variety Info'!G261</f>
        <v>0</v>
      </c>
      <c r="V261" s="46">
        <f>'[1]Variety Info'!H261</f>
        <v>6</v>
      </c>
      <c r="W261" s="46" t="str">
        <f>'[1]Variety Info'!I261</f>
        <v>Yes</v>
      </c>
      <c r="X261" s="46" t="str">
        <f>'[1]Variety Info'!J261</f>
        <v>yes</v>
      </c>
      <c r="Y261" s="46">
        <f>'[1]Variety Info'!K261</f>
        <v>0</v>
      </c>
      <c r="Z261" s="46" t="str">
        <f>'[1]Variety Info'!L261</f>
        <v>Yes</v>
      </c>
    </row>
    <row r="262" spans="2:26" ht="15.75" customHeight="1" x14ac:dyDescent="0.25">
      <c r="B262" s="1" t="str">
        <f>'[1]60mm'!B262</f>
        <v>Jasmine Officinale (white jasmine)</v>
      </c>
      <c r="C262" s="15"/>
      <c r="D262" s="16"/>
      <c r="E262" s="17">
        <f>'[1]Post Avails'!C262</f>
        <v>0</v>
      </c>
      <c r="F262" s="17">
        <f>'[1]Post Avails'!D262</f>
        <v>0</v>
      </c>
      <c r="G262" s="3">
        <f>'[1]Post Avails'!G262</f>
        <v>0</v>
      </c>
      <c r="H262" s="3">
        <f>'[1]Post Avails'!H262</f>
        <v>1056.7605124999993</v>
      </c>
      <c r="I262" s="3">
        <f>'[1]Post Avails'!I262</f>
        <v>1056.7605124999993</v>
      </c>
      <c r="J262" s="31">
        <f>'[1]Post Avails'!M262</f>
        <v>0</v>
      </c>
      <c r="K262" s="31">
        <f>'[1]Post Avails'!N262</f>
        <v>0</v>
      </c>
      <c r="L262" s="17">
        <f>'[1]Post Avails'!O262</f>
        <v>0</v>
      </c>
      <c r="M262" s="17">
        <f>'[1]Post Avails'!P262</f>
        <v>0</v>
      </c>
      <c r="N262" s="17">
        <f>'[1]Post Avails'!Q262</f>
        <v>0</v>
      </c>
      <c r="O262" s="33" t="str">
        <f>IF('[1]Post Avails'!T262&gt;30,"Available","Sold Out")</f>
        <v>Available</v>
      </c>
      <c r="P262" s="39"/>
      <c r="Q262" s="46" t="str">
        <f>'[1]Variety Info'!C262</f>
        <v>White</v>
      </c>
      <c r="R262" s="46" t="str">
        <f>'[1]Variety Info'!D262</f>
        <v>½-1" (1-3cm)</v>
      </c>
      <c r="S262" s="46" t="str">
        <f>'[1]Variety Info'!E262</f>
        <v>July - September</v>
      </c>
      <c r="T262" s="46" t="str">
        <f>'[1]Variety Info'!F262</f>
        <v>12-20' (3.5-6m)</v>
      </c>
      <c r="U262" s="46">
        <f>'[1]Variety Info'!G262</f>
        <v>0</v>
      </c>
      <c r="V262" s="46">
        <f>'[1]Variety Info'!H262</f>
        <v>7</v>
      </c>
      <c r="W262" s="46">
        <f>'[1]Variety Info'!I262</f>
        <v>0</v>
      </c>
      <c r="X262" s="46" t="str">
        <f>'[1]Variety Info'!J262</f>
        <v>semi</v>
      </c>
      <c r="Y262" s="46" t="str">
        <f>'[1]Variety Info'!K262</f>
        <v>Yes</v>
      </c>
      <c r="Z262" s="46" t="str">
        <f>'[1]Variety Info'!L262</f>
        <v>Yes</v>
      </c>
    </row>
    <row r="263" spans="2:26" ht="15.75" customHeight="1" x14ac:dyDescent="0.25">
      <c r="B263" s="1" t="str">
        <f>'[1]60mm'!B263</f>
        <v>Jasmine Polyanthum (pink jasmine)</v>
      </c>
      <c r="C263" s="15"/>
      <c r="D263" s="16"/>
      <c r="E263" s="17">
        <f>'[1]Post Avails'!C263</f>
        <v>1064.7</v>
      </c>
      <c r="F263" s="17">
        <f>'[1]Post Avails'!D263</f>
        <v>1179</v>
      </c>
      <c r="G263" s="3">
        <f>'[1]Post Avails'!G263</f>
        <v>1397.8199999999997</v>
      </c>
      <c r="H263" s="3">
        <f>'[1]Post Avails'!H263</f>
        <v>0</v>
      </c>
      <c r="I263" s="3">
        <f>'[1]Post Avails'!I263</f>
        <v>0</v>
      </c>
      <c r="J263" s="31">
        <f>'[1]Post Avails'!M263</f>
        <v>0</v>
      </c>
      <c r="K263" s="31">
        <f>'[1]Post Avails'!N263</f>
        <v>0</v>
      </c>
      <c r="L263" s="17">
        <f>'[1]Post Avails'!O263</f>
        <v>0</v>
      </c>
      <c r="M263" s="17">
        <f>'[1]Post Avails'!P263</f>
        <v>0</v>
      </c>
      <c r="N263" s="17">
        <f>'[1]Post Avails'!Q263</f>
        <v>0</v>
      </c>
      <c r="O263" s="33" t="str">
        <f>IF('[1]Post Avails'!T263&gt;30,"Available","Sold Out")</f>
        <v>Available</v>
      </c>
      <c r="P263" s="39"/>
      <c r="Q263" s="46" t="str">
        <f>'[1]Variety Info'!C263</f>
        <v>Pink</v>
      </c>
      <c r="R263" s="46" t="str">
        <f>'[1]Variety Info'!D263</f>
        <v>½-1" (1-3cm)</v>
      </c>
      <c r="S263" s="46" t="str">
        <f>'[1]Variety Info'!E263</f>
        <v>April - May</v>
      </c>
      <c r="T263" s="46" t="str">
        <f>'[1]Variety Info'!F263</f>
        <v>6-20' (2-6m)</v>
      </c>
      <c r="U263" s="46">
        <f>'[1]Variety Info'!G263</f>
        <v>0</v>
      </c>
      <c r="V263" s="46">
        <f>'[1]Variety Info'!H263</f>
        <v>8</v>
      </c>
      <c r="W263" s="46" t="str">
        <f>'[1]Variety Info'!I263</f>
        <v>Yes</v>
      </c>
      <c r="X263" s="46" t="str">
        <f>'[1]Variety Info'!J263</f>
        <v>yes</v>
      </c>
      <c r="Y263" s="46" t="str">
        <f>'[1]Variety Info'!K263</f>
        <v>Yes</v>
      </c>
      <c r="Z263" s="46" t="str">
        <f>'[1]Variety Info'!L263</f>
        <v>Yes</v>
      </c>
    </row>
    <row r="264" spans="2:26" ht="15.75" customHeight="1" x14ac:dyDescent="0.25">
      <c r="B264" s="1" t="str">
        <f>'[1]60mm'!B264</f>
        <v>Jasmine Stephanense</v>
      </c>
      <c r="C264" s="15"/>
      <c r="D264" s="16"/>
      <c r="E264" s="17">
        <f>'[1]Post Avails'!C264</f>
        <v>2232</v>
      </c>
      <c r="F264" s="17">
        <f>'[1]Post Avails'!D264</f>
        <v>0</v>
      </c>
      <c r="G264" s="3">
        <f>'[1]Post Avails'!G264</f>
        <v>996.54</v>
      </c>
      <c r="H264" s="3">
        <f>'[1]Post Avails'!H264</f>
        <v>0</v>
      </c>
      <c r="I264" s="3">
        <f>'[1]Post Avails'!I264</f>
        <v>0</v>
      </c>
      <c r="J264" s="31">
        <f>'[1]Post Avails'!M264</f>
        <v>0</v>
      </c>
      <c r="K264" s="31">
        <f>'[1]Post Avails'!N264</f>
        <v>0</v>
      </c>
      <c r="L264" s="17">
        <f>'[1]Post Avails'!O264</f>
        <v>0</v>
      </c>
      <c r="M264" s="17">
        <f>'[1]Post Avails'!P264</f>
        <v>0</v>
      </c>
      <c r="N264" s="17">
        <f>'[1]Post Avails'!Q264</f>
        <v>0</v>
      </c>
      <c r="O264" s="33" t="str">
        <f>IF('[1]Post Avails'!T264&gt;30,"Available","Sold Out")</f>
        <v>Available</v>
      </c>
      <c r="P264" s="39"/>
      <c r="Q264" s="46" t="str">
        <f>'[1]Variety Info'!C264</f>
        <v>Pink</v>
      </c>
      <c r="R264" s="46" t="str">
        <f>'[1]Variety Info'!D264</f>
        <v>½-1" (1-3cm)</v>
      </c>
      <c r="S264" s="46" t="str">
        <f>'[1]Variety Info'!E264</f>
        <v>July - September</v>
      </c>
      <c r="T264" s="46" t="str">
        <f>'[1]Variety Info'!F264</f>
        <v>10-20' (3-6m)</v>
      </c>
      <c r="U264" s="46">
        <f>'[1]Variety Info'!G264</f>
        <v>0</v>
      </c>
      <c r="V264" s="46">
        <f>'[1]Variety Info'!H264</f>
        <v>6</v>
      </c>
      <c r="W264" s="46">
        <f>'[1]Variety Info'!I264</f>
        <v>0</v>
      </c>
      <c r="X264" s="46" t="str">
        <f>'[1]Variety Info'!J264</f>
        <v>semi</v>
      </c>
      <c r="Y264" s="46">
        <f>'[1]Variety Info'!K264</f>
        <v>0</v>
      </c>
      <c r="Z264" s="46" t="str">
        <f>'[1]Variety Info'!L264</f>
        <v>Yes</v>
      </c>
    </row>
    <row r="265" spans="2:26" ht="15.75" hidden="1" customHeight="1" x14ac:dyDescent="0.25">
      <c r="B265" s="1" t="str">
        <f>'[1]60mm'!B265</f>
        <v>Trachelospermum jasminoidesTri-color</v>
      </c>
      <c r="C265" s="15"/>
      <c r="D265" s="16"/>
      <c r="E265" s="17">
        <f>'[1]Post Avails'!C265</f>
        <v>0</v>
      </c>
      <c r="F265" s="17">
        <f>'[1]Post Avails'!D265</f>
        <v>0</v>
      </c>
      <c r="G265" s="3">
        <f>'[1]Post Avails'!G265</f>
        <v>0</v>
      </c>
      <c r="H265" s="3">
        <f>'[1]Post Avails'!H265</f>
        <v>0</v>
      </c>
      <c r="I265" s="3">
        <f>'[1]Post Avails'!I265</f>
        <v>0</v>
      </c>
      <c r="J265" s="31">
        <f>'[1]Post Avails'!M265</f>
        <v>0</v>
      </c>
      <c r="K265" s="31">
        <f>'[1]Post Avails'!N265</f>
        <v>0</v>
      </c>
      <c r="L265" s="17">
        <f>'[1]Post Avails'!O265</f>
        <v>0</v>
      </c>
      <c r="M265" s="17">
        <f>'[1]Post Avails'!P265</f>
        <v>0</v>
      </c>
      <c r="N265" s="17">
        <f>'[1]Post Avails'!Q265</f>
        <v>0</v>
      </c>
      <c r="O265" s="33" t="str">
        <f>IF('[1]Post Avails'!T265&gt;30,"Available","Sold Out")</f>
        <v>Sold Out</v>
      </c>
      <c r="P265" s="39">
        <f t="shared" ref="P265:P285" si="9">SUM(E265:N265)+IF(O265="Available",1,0)</f>
        <v>0</v>
      </c>
      <c r="Q265" s="46" t="str">
        <f>'[1]Variety Info'!C265</f>
        <v>White</v>
      </c>
      <c r="R265" s="46" t="str">
        <f>'[1]Variety Info'!D265</f>
        <v>½-1" (1-3cm)</v>
      </c>
      <c r="S265" s="46" t="str">
        <f>'[1]Variety Info'!E265</f>
        <v>Grown for Foliage</v>
      </c>
      <c r="T265" s="46" t="str">
        <f>'[1]Variety Info'!F265</f>
        <v>1.5-3' (.5-1m)</v>
      </c>
      <c r="U265" s="46">
        <f>'[1]Variety Info'!G265</f>
        <v>0</v>
      </c>
      <c r="V265" s="46">
        <f>'[1]Variety Info'!H265</f>
        <v>7</v>
      </c>
      <c r="W265" s="46" t="str">
        <f>'[1]Variety Info'!I265</f>
        <v>Yes</v>
      </c>
      <c r="X265" s="46" t="str">
        <f>'[1]Variety Info'!J265</f>
        <v>yes</v>
      </c>
      <c r="Y265" s="46">
        <f>'[1]Variety Info'!K265</f>
        <v>0</v>
      </c>
      <c r="Z265" s="46" t="str">
        <f>'[1]Variety Info'!L265</f>
        <v>Yes</v>
      </c>
    </row>
    <row r="266" spans="2:26" ht="15.75" customHeight="1" x14ac:dyDescent="0.25">
      <c r="B266" s="1" t="str">
        <f>'[1]60mm'!B266</f>
        <v>Trachelospermum jasm. (Star Jasmine)</v>
      </c>
      <c r="C266" s="15"/>
      <c r="D266" s="18"/>
      <c r="E266" s="17">
        <f>'[1]Post Avails'!C266</f>
        <v>975</v>
      </c>
      <c r="F266" s="17">
        <f>'[1]Post Avails'!D266</f>
        <v>1257</v>
      </c>
      <c r="G266" s="3">
        <f>'[1]Post Avails'!G266</f>
        <v>5451.2000000000007</v>
      </c>
      <c r="H266" s="3">
        <f>'[1]Post Avails'!H266</f>
        <v>206.86610599999926</v>
      </c>
      <c r="I266" s="3">
        <f>'[1]Post Avails'!I266</f>
        <v>206.86610599999926</v>
      </c>
      <c r="J266" s="31">
        <f>'[1]Post Avails'!M266</f>
        <v>46.8</v>
      </c>
      <c r="K266" s="31">
        <f>'[1]Post Avails'!N266</f>
        <v>0</v>
      </c>
      <c r="L266" s="17">
        <f>'[1]Post Avails'!O266</f>
        <v>0</v>
      </c>
      <c r="M266" s="17">
        <f>'[1]Post Avails'!P266</f>
        <v>0</v>
      </c>
      <c r="N266" s="17">
        <f>'[1]Post Avails'!Q266</f>
        <v>0</v>
      </c>
      <c r="O266" s="33" t="str">
        <f>IF('[1]Post Avails'!T266&gt;30,"Available","Sold Out")</f>
        <v>Available</v>
      </c>
      <c r="P266" s="39">
        <f t="shared" si="9"/>
        <v>8144.7322119999999</v>
      </c>
      <c r="Q266" s="46" t="str">
        <f>'[1]Variety Info'!C266</f>
        <v>White</v>
      </c>
      <c r="R266" s="46" t="str">
        <f>'[1]Variety Info'!D266</f>
        <v>½-1" (1-3cm)</v>
      </c>
      <c r="S266" s="46" t="str">
        <f>'[1]Variety Info'!E266</f>
        <v>May - June</v>
      </c>
      <c r="T266" s="46" t="str">
        <f>'[1]Variety Info'!F266</f>
        <v>6-8' (2-2.5m)</v>
      </c>
      <c r="U266" s="46">
        <f>'[1]Variety Info'!G266</f>
        <v>0</v>
      </c>
      <c r="V266" s="46">
        <f>'[1]Variety Info'!H266</f>
        <v>7</v>
      </c>
      <c r="W266" s="46" t="str">
        <f>'[1]Variety Info'!I266</f>
        <v>Yes</v>
      </c>
      <c r="X266" s="46" t="str">
        <f>'[1]Variety Info'!J266</f>
        <v>yes</v>
      </c>
      <c r="Y266" s="46">
        <f>'[1]Variety Info'!K266</f>
        <v>0</v>
      </c>
      <c r="Z266" s="46" t="str">
        <f>'[1]Variety Info'!L266</f>
        <v>Yes</v>
      </c>
    </row>
    <row r="267" spans="2:26" ht="15.75" customHeight="1" x14ac:dyDescent="0.25">
      <c r="B267" s="1" t="str">
        <f>'[1]60mm'!B267</f>
        <v>Trachelospermum Star of Tuscany</v>
      </c>
      <c r="C267" s="15"/>
      <c r="D267" s="16"/>
      <c r="E267" s="17">
        <f>'[1]Post Avails'!C267</f>
        <v>0</v>
      </c>
      <c r="F267" s="17">
        <f>'[1]Post Avails'!D267</f>
        <v>0</v>
      </c>
      <c r="G267" s="3">
        <f>'[1]Post Avails'!G267</f>
        <v>5709.1</v>
      </c>
      <c r="H267" s="3">
        <f>'[1]Post Avails'!H267</f>
        <v>3663.9400000000005</v>
      </c>
      <c r="I267" s="3">
        <f>'[1]Post Avails'!I267</f>
        <v>3663.9400000000005</v>
      </c>
      <c r="J267" s="31">
        <f>'[1]Post Avails'!M267</f>
        <v>0</v>
      </c>
      <c r="K267" s="31">
        <f>'[1]Post Avails'!N267</f>
        <v>0</v>
      </c>
      <c r="L267" s="17">
        <f>'[1]Post Avails'!O267</f>
        <v>0</v>
      </c>
      <c r="M267" s="17">
        <f>'[1]Post Avails'!P267</f>
        <v>0</v>
      </c>
      <c r="N267" s="17">
        <f>'[1]Post Avails'!Q267</f>
        <v>0</v>
      </c>
      <c r="O267" s="33" t="str">
        <f>IF('[1]Post Avails'!T267&gt;30,"Available","Sold Out")</f>
        <v>Available</v>
      </c>
      <c r="P267" s="39">
        <f t="shared" si="9"/>
        <v>13037.980000000001</v>
      </c>
      <c r="Q267" s="46" t="str">
        <f>'[1]Variety Info'!C267</f>
        <v>Yellow</v>
      </c>
      <c r="R267" s="46" t="str">
        <f>'[1]Variety Info'!D267</f>
        <v>½-1" (1-3cm)</v>
      </c>
      <c r="S267" s="46" t="str">
        <f>'[1]Variety Info'!E267</f>
        <v>June - September</v>
      </c>
      <c r="T267" s="46" t="str">
        <f>'[1]Variety Info'!F267</f>
        <v>5-8' (1.5-3m)</v>
      </c>
      <c r="U267" s="46">
        <f>'[1]Variety Info'!G267</f>
        <v>0</v>
      </c>
      <c r="V267" s="46" t="str">
        <f>'[1]Variety Info'!H267</f>
        <v>6b</v>
      </c>
      <c r="W267" s="46" t="str">
        <f>'[1]Variety Info'!I267</f>
        <v>Yes</v>
      </c>
      <c r="X267" s="46" t="str">
        <f>'[1]Variety Info'!J267</f>
        <v>yes</v>
      </c>
      <c r="Y267" s="46">
        <f>'[1]Variety Info'!K267</f>
        <v>0</v>
      </c>
      <c r="Z267" s="46">
        <f>'[1]Variety Info'!L267</f>
        <v>0</v>
      </c>
    </row>
    <row r="268" spans="2:26" ht="15.75" hidden="1" customHeight="1" x14ac:dyDescent="0.25">
      <c r="B268" s="1" t="str">
        <f>'[1]60mm'!B268</f>
        <v>Lonciera Assorted</v>
      </c>
      <c r="C268" s="15"/>
      <c r="D268" s="16"/>
      <c r="E268" s="17">
        <f>'[1]Post Avails'!C268</f>
        <v>0</v>
      </c>
      <c r="F268" s="17">
        <f>'[1]Post Avails'!D268</f>
        <v>0</v>
      </c>
      <c r="G268" s="3">
        <f>'[1]Post Avails'!G268</f>
        <v>0</v>
      </c>
      <c r="H268" s="3">
        <f>'[1]Post Avails'!H268</f>
        <v>0</v>
      </c>
      <c r="I268" s="3">
        <f>'[1]Post Avails'!I268</f>
        <v>0</v>
      </c>
      <c r="J268" s="31">
        <f>'[1]Post Avails'!M268</f>
        <v>0</v>
      </c>
      <c r="K268" s="31">
        <f>'[1]Post Avails'!N268</f>
        <v>0</v>
      </c>
      <c r="L268" s="17">
        <f>'[1]Post Avails'!O268</f>
        <v>0</v>
      </c>
      <c r="M268" s="17">
        <f>'[1]Post Avails'!P268</f>
        <v>0</v>
      </c>
      <c r="N268" s="17">
        <f>'[1]Post Avails'!Q268</f>
        <v>0</v>
      </c>
      <c r="O268" s="33" t="str">
        <f>IF('[1]Post Avails'!T268&gt;30,"Available","Sold Out")</f>
        <v>Sold Out</v>
      </c>
      <c r="P268" s="39">
        <f t="shared" si="9"/>
        <v>0</v>
      </c>
      <c r="Q268" s="46">
        <f>'[1]Variety Info'!C268</f>
        <v>0</v>
      </c>
      <c r="R268" s="46">
        <f>'[1]Variety Info'!D268</f>
        <v>0</v>
      </c>
      <c r="S268" s="46">
        <f>'[1]Variety Info'!E268</f>
        <v>0</v>
      </c>
      <c r="T268" s="46">
        <f>'[1]Variety Info'!F268</f>
        <v>0</v>
      </c>
      <c r="U268" s="46">
        <f>'[1]Variety Info'!G268</f>
        <v>0</v>
      </c>
      <c r="V268" s="46">
        <f>'[1]Variety Info'!H268</f>
        <v>0</v>
      </c>
      <c r="W268" s="46">
        <f>'[1]Variety Info'!I268</f>
        <v>0</v>
      </c>
      <c r="X268" s="46">
        <f>'[1]Variety Info'!J268</f>
        <v>0</v>
      </c>
      <c r="Y268" s="46">
        <f>'[1]Variety Info'!K268</f>
        <v>0</v>
      </c>
      <c r="Z268" s="46">
        <f>'[1]Variety Info'!L268</f>
        <v>0</v>
      </c>
    </row>
    <row r="269" spans="2:26" ht="15.75" customHeight="1" x14ac:dyDescent="0.25">
      <c r="B269" s="1" t="str">
        <f>'[1]60mm'!B269</f>
        <v xml:space="preserve">Lonicera periclymenum Belgica </v>
      </c>
      <c r="C269" s="15"/>
      <c r="D269" s="18"/>
      <c r="E269" s="17">
        <f>'[1]Post Avails'!C269</f>
        <v>0</v>
      </c>
      <c r="F269" s="17">
        <f>'[1]Post Avails'!D269</f>
        <v>0</v>
      </c>
      <c r="G269" s="3">
        <f>'[1]Post Avails'!G269</f>
        <v>1396.4</v>
      </c>
      <c r="H269" s="3">
        <f>'[1]Post Avails'!H269</f>
        <v>724.86399999999981</v>
      </c>
      <c r="I269" s="3">
        <f>'[1]Post Avails'!I269</f>
        <v>724.86399999999981</v>
      </c>
      <c r="J269" s="31">
        <f>'[1]Post Avails'!M269</f>
        <v>0</v>
      </c>
      <c r="K269" s="31">
        <f>'[1]Post Avails'!N269</f>
        <v>0</v>
      </c>
      <c r="L269" s="17">
        <f>'[1]Post Avails'!O269</f>
        <v>0</v>
      </c>
      <c r="M269" s="17">
        <f>'[1]Post Avails'!P269</f>
        <v>0</v>
      </c>
      <c r="N269" s="17">
        <f>'[1]Post Avails'!Q269</f>
        <v>0</v>
      </c>
      <c r="O269" s="33" t="str">
        <f>IF('[1]Post Avails'!T269&gt;30,"Available","Sold Out")</f>
        <v>Sold Out</v>
      </c>
      <c r="P269" s="39">
        <f t="shared" si="9"/>
        <v>2846.1279999999997</v>
      </c>
      <c r="Q269" s="46" t="str">
        <f>'[1]Variety Info'!C269</f>
        <v>Bi-Color</v>
      </c>
      <c r="R269" s="46" t="str">
        <f>'[1]Variety Info'!D269</f>
        <v>2-3" (5-8cm)</v>
      </c>
      <c r="S269" s="46" t="str">
        <f>'[1]Variety Info'!E269</f>
        <v>May - August</v>
      </c>
      <c r="T269" s="46" t="str">
        <f>'[1]Variety Info'!F269</f>
        <v>6-12' (3-4m)</v>
      </c>
      <c r="U269" s="46">
        <f>'[1]Variety Info'!G269</f>
        <v>0</v>
      </c>
      <c r="V269" s="46">
        <f>'[1]Variety Info'!H269</f>
        <v>3</v>
      </c>
      <c r="W269" s="46" t="str">
        <f>'[1]Variety Info'!I269</f>
        <v>Yes</v>
      </c>
      <c r="X269" s="46">
        <f>'[1]Variety Info'!J269</f>
        <v>0</v>
      </c>
      <c r="Y269" s="46">
        <f>'[1]Variety Info'!K269</f>
        <v>0</v>
      </c>
      <c r="Z269" s="46">
        <f>'[1]Variety Info'!L269</f>
        <v>0</v>
      </c>
    </row>
    <row r="270" spans="2:26" ht="15.75" hidden="1" customHeight="1" x14ac:dyDescent="0.25">
      <c r="B270" s="1" t="str">
        <f>'[1]60mm'!B270</f>
        <v xml:space="preserve">Lonicera Candy Swirl </v>
      </c>
      <c r="C270" s="15"/>
      <c r="D270" s="16"/>
      <c r="E270" s="17">
        <f>'[1]Post Avails'!C270</f>
        <v>0</v>
      </c>
      <c r="F270" s="17">
        <f>'[1]Post Avails'!D270</f>
        <v>0</v>
      </c>
      <c r="G270" s="3">
        <f>'[1]Post Avails'!G270</f>
        <v>0</v>
      </c>
      <c r="H270" s="3">
        <f>'[1]Post Avails'!H270</f>
        <v>0</v>
      </c>
      <c r="I270" s="3">
        <f>'[1]Post Avails'!I270</f>
        <v>0</v>
      </c>
      <c r="J270" s="31">
        <f>'[1]Post Avails'!M270</f>
        <v>0</v>
      </c>
      <c r="K270" s="31">
        <f>'[1]Post Avails'!N270</f>
        <v>0</v>
      </c>
      <c r="L270" s="17">
        <f>'[1]Post Avails'!O270</f>
        <v>0</v>
      </c>
      <c r="M270" s="17">
        <f>'[1]Post Avails'!P270</f>
        <v>0</v>
      </c>
      <c r="N270" s="17">
        <f>'[1]Post Avails'!Q270</f>
        <v>0</v>
      </c>
      <c r="O270" s="33" t="str">
        <f>IF('[1]Post Avails'!T270&gt;30,"Available","Sold Out")</f>
        <v>Sold Out</v>
      </c>
      <c r="P270" s="39">
        <f t="shared" si="9"/>
        <v>0</v>
      </c>
      <c r="Q270" s="46">
        <f>'[1]Variety Info'!C270</f>
        <v>0</v>
      </c>
      <c r="R270" s="46">
        <f>'[1]Variety Info'!D270</f>
        <v>0</v>
      </c>
      <c r="S270" s="46">
        <f>'[1]Variety Info'!E270</f>
        <v>0</v>
      </c>
      <c r="T270" s="46">
        <f>'[1]Variety Info'!F270</f>
        <v>0</v>
      </c>
      <c r="U270" s="46">
        <f>'[1]Variety Info'!G270</f>
        <v>0</v>
      </c>
      <c r="V270" s="46">
        <f>'[1]Variety Info'!H270</f>
        <v>4</v>
      </c>
      <c r="W270" s="46">
        <f>'[1]Variety Info'!I270</f>
        <v>0</v>
      </c>
      <c r="X270" s="46" t="str">
        <f>'[1]Variety Info'!J270</f>
        <v>semi</v>
      </c>
      <c r="Y270" s="46">
        <f>'[1]Variety Info'!K270</f>
        <v>0</v>
      </c>
      <c r="Z270" s="46">
        <f>'[1]Variety Info'!L270</f>
        <v>0</v>
      </c>
    </row>
    <row r="271" spans="2:26" ht="15.75" customHeight="1" x14ac:dyDescent="0.25">
      <c r="B271" s="1" t="str">
        <f>'[1]60mm'!B271</f>
        <v xml:space="preserve">Lonicera Dropmore Scarlet </v>
      </c>
      <c r="C271" s="15"/>
      <c r="D271" s="16"/>
      <c r="E271" s="17">
        <f>'[1]Post Avails'!C271</f>
        <v>2022</v>
      </c>
      <c r="F271" s="17">
        <f>'[1]Post Avails'!D271</f>
        <v>1962</v>
      </c>
      <c r="G271" s="3">
        <f>'[1]Post Avails'!G271</f>
        <v>0</v>
      </c>
      <c r="H271" s="3">
        <f>'[1]Post Avails'!H271</f>
        <v>9329.0607472527463</v>
      </c>
      <c r="I271" s="3">
        <f>'[1]Post Avails'!I271</f>
        <v>13198.343041428572</v>
      </c>
      <c r="J271" s="31">
        <f>'[1]Post Avails'!M271</f>
        <v>0</v>
      </c>
      <c r="K271" s="31">
        <f>'[1]Post Avails'!N271</f>
        <v>0</v>
      </c>
      <c r="L271" s="17">
        <f>'[1]Post Avails'!O271</f>
        <v>0</v>
      </c>
      <c r="M271" s="17">
        <f>'[1]Post Avails'!P271</f>
        <v>0</v>
      </c>
      <c r="N271" s="17">
        <f>'[1]Post Avails'!Q271</f>
        <v>1742.5</v>
      </c>
      <c r="O271" s="33" t="str">
        <f>IF('[1]Post Avails'!T271&gt;30,"Available","Sold Out")</f>
        <v>Available</v>
      </c>
      <c r="P271" s="39">
        <f t="shared" si="9"/>
        <v>28254.903788681317</v>
      </c>
      <c r="Q271" s="46" t="str">
        <f>'[1]Variety Info'!C271</f>
        <v>Scarlet</v>
      </c>
      <c r="R271" s="46" t="str">
        <f>'[1]Variety Info'!D271</f>
        <v>2-3" (5-8cm)</v>
      </c>
      <c r="S271" s="46" t="str">
        <f>'[1]Variety Info'!E271</f>
        <v>July - October</v>
      </c>
      <c r="T271" s="46" t="str">
        <f>'[1]Variety Info'!F271</f>
        <v>6-12' (3-4m)</v>
      </c>
      <c r="U271" s="46">
        <f>'[1]Variety Info'!G271</f>
        <v>0</v>
      </c>
      <c r="V271" s="46">
        <f>'[1]Variety Info'!H271</f>
        <v>3</v>
      </c>
      <c r="W271" s="46" t="str">
        <f>'[1]Variety Info'!I271</f>
        <v>Yes</v>
      </c>
      <c r="X271" s="46">
        <f>'[1]Variety Info'!J271</f>
        <v>0</v>
      </c>
      <c r="Y271" s="46">
        <f>'[1]Variety Info'!K271</f>
        <v>0</v>
      </c>
      <c r="Z271" s="46">
        <f>'[1]Variety Info'!L271</f>
        <v>0</v>
      </c>
    </row>
    <row r="272" spans="2:26" ht="15.75" customHeight="1" x14ac:dyDescent="0.25">
      <c r="B272" s="1" t="str">
        <f>'[1]60mm'!B272</f>
        <v>Lonicera Gold Flame</v>
      </c>
      <c r="C272" s="15"/>
      <c r="D272" s="16"/>
      <c r="E272" s="17">
        <f>'[1]Post Avails'!C272</f>
        <v>0</v>
      </c>
      <c r="F272" s="17">
        <f>'[1]Post Avails'!D272</f>
        <v>342</v>
      </c>
      <c r="G272" s="3">
        <f>'[1]Post Avails'!G272</f>
        <v>0</v>
      </c>
      <c r="H272" s="3">
        <f>'[1]Post Avails'!H272</f>
        <v>11231.085714285711</v>
      </c>
      <c r="I272" s="3">
        <f>'[1]Post Avails'!I272</f>
        <v>12957.246928571429</v>
      </c>
      <c r="J272" s="31">
        <f>'[1]Post Avails'!M272</f>
        <v>405</v>
      </c>
      <c r="K272" s="31">
        <f>'[1]Post Avails'!N272</f>
        <v>0</v>
      </c>
      <c r="L272" s="17">
        <f>'[1]Post Avails'!O272</f>
        <v>0</v>
      </c>
      <c r="M272" s="17">
        <f>'[1]Post Avails'!P272</f>
        <v>0</v>
      </c>
      <c r="N272" s="17">
        <f>'[1]Post Avails'!Q272</f>
        <v>0</v>
      </c>
      <c r="O272" s="33" t="str">
        <f>IF('[1]Post Avails'!T272&gt;30,"Available","Sold Out")</f>
        <v>Available</v>
      </c>
      <c r="P272" s="39">
        <f t="shared" si="9"/>
        <v>24936.332642857138</v>
      </c>
      <c r="Q272" s="46" t="str">
        <f>'[1]Variety Info'!C272</f>
        <v>Bi-Color</v>
      </c>
      <c r="R272" s="46" t="str">
        <f>'[1]Variety Info'!D272</f>
        <v>2-3" (5-8cm)</v>
      </c>
      <c r="S272" s="46" t="str">
        <f>'[1]Variety Info'!E272</f>
        <v>June - September</v>
      </c>
      <c r="T272" s="46" t="str">
        <f>'[1]Variety Info'!F272</f>
        <v>6-12' (3-4m)</v>
      </c>
      <c r="U272" s="46">
        <f>'[1]Variety Info'!G272</f>
        <v>0</v>
      </c>
      <c r="V272" s="46">
        <f>'[1]Variety Info'!H272</f>
        <v>5</v>
      </c>
      <c r="W272" s="46" t="str">
        <f>'[1]Variety Info'!I272</f>
        <v>Yes</v>
      </c>
      <c r="X272" s="46">
        <f>'[1]Variety Info'!J272</f>
        <v>0</v>
      </c>
      <c r="Y272" s="46">
        <f>'[1]Variety Info'!K272</f>
        <v>0</v>
      </c>
      <c r="Z272" s="46">
        <f>'[1]Variety Info'!L272</f>
        <v>0</v>
      </c>
    </row>
    <row r="273" spans="2:26" ht="15.75" customHeight="1" x14ac:dyDescent="0.25">
      <c r="B273" s="1" t="str">
        <f>'[1]60mm'!B273</f>
        <v>Lonicera japonica Halliana</v>
      </c>
      <c r="C273" s="15"/>
      <c r="D273" s="16"/>
      <c r="E273" s="17">
        <f>'[1]Post Avails'!C273</f>
        <v>826.5</v>
      </c>
      <c r="F273" s="17">
        <f>'[1]Post Avails'!D273</f>
        <v>105</v>
      </c>
      <c r="G273" s="3">
        <f>'[1]Post Avails'!G273</f>
        <v>2827.2000000000003</v>
      </c>
      <c r="H273" s="3">
        <f>'[1]Post Avails'!H273</f>
        <v>1883.2800000000004</v>
      </c>
      <c r="I273" s="3">
        <f>'[1]Post Avails'!I273</f>
        <v>1883.2800000000004</v>
      </c>
      <c r="J273" s="31">
        <f>'[1]Post Avails'!M273</f>
        <v>0</v>
      </c>
      <c r="K273" s="31">
        <f>'[1]Post Avails'!N273</f>
        <v>0</v>
      </c>
      <c r="L273" s="17">
        <f>'[1]Post Avails'!O273</f>
        <v>0</v>
      </c>
      <c r="M273" s="17">
        <f>'[1]Post Avails'!P273</f>
        <v>0</v>
      </c>
      <c r="N273" s="17">
        <f>'[1]Post Avails'!Q273</f>
        <v>0</v>
      </c>
      <c r="O273" s="33" t="str">
        <f>IF('[1]Post Avails'!T273&gt;30,"Available","Sold Out")</f>
        <v>Available</v>
      </c>
      <c r="P273" s="39">
        <f t="shared" si="9"/>
        <v>7526.2600000000011</v>
      </c>
      <c r="Q273" s="46" t="str">
        <f>'[1]Variety Info'!C273</f>
        <v>Yellow</v>
      </c>
      <c r="R273" s="46" t="str">
        <f>'[1]Variety Info'!D273</f>
        <v>2-3" (5-8cm)</v>
      </c>
      <c r="S273" s="46" t="str">
        <f>'[1]Variety Info'!E273</f>
        <v>June - September</v>
      </c>
      <c r="T273" s="46" t="str">
        <f>'[1]Variety Info'!F273</f>
        <v>6-12' (3-4m)</v>
      </c>
      <c r="U273" s="46">
        <f>'[1]Variety Info'!G273</f>
        <v>0</v>
      </c>
      <c r="V273" s="46">
        <f>'[1]Variety Info'!H273</f>
        <v>6</v>
      </c>
      <c r="W273" s="46" t="str">
        <f>'[1]Variety Info'!I273</f>
        <v>Yes</v>
      </c>
      <c r="X273" s="46" t="str">
        <f>'[1]Variety Info'!J273</f>
        <v>semi</v>
      </c>
      <c r="Y273" s="46">
        <f>'[1]Variety Info'!K273</f>
        <v>0</v>
      </c>
      <c r="Z273" s="46">
        <f>'[1]Variety Info'!L273</f>
        <v>0</v>
      </c>
    </row>
    <row r="274" spans="2:26" ht="15.75" customHeight="1" x14ac:dyDescent="0.25">
      <c r="B274" s="1" t="str">
        <f>'[1]60mm'!B274</f>
        <v>Lonicera Harlequin</v>
      </c>
      <c r="C274" s="15"/>
      <c r="D274" s="16"/>
      <c r="E274" s="17">
        <f>'[1]Post Avails'!C274</f>
        <v>2886</v>
      </c>
      <c r="F274" s="17">
        <f>'[1]Post Avails'!D274</f>
        <v>0</v>
      </c>
      <c r="G274" s="3">
        <f>'[1]Post Avails'!G274</f>
        <v>0</v>
      </c>
      <c r="H274" s="3">
        <f>'[1]Post Avails'!H274</f>
        <v>0</v>
      </c>
      <c r="I274" s="3">
        <f>'[1]Post Avails'!I274</f>
        <v>0</v>
      </c>
      <c r="J274" s="31">
        <f>'[1]Post Avails'!M274</f>
        <v>0</v>
      </c>
      <c r="K274" s="31">
        <f>'[1]Post Avails'!N274</f>
        <v>0</v>
      </c>
      <c r="L274" s="17">
        <f>'[1]Post Avails'!O274</f>
        <v>0</v>
      </c>
      <c r="M274" s="17">
        <f>'[1]Post Avails'!P274</f>
        <v>0</v>
      </c>
      <c r="N274" s="17">
        <f>'[1]Post Avails'!Q274</f>
        <v>425</v>
      </c>
      <c r="O274" s="33" t="str">
        <f>IF('[1]Post Avails'!T274&gt;30,"Available","Sold Out")</f>
        <v>Available</v>
      </c>
      <c r="P274" s="39">
        <f t="shared" si="9"/>
        <v>3312</v>
      </c>
      <c r="Q274" s="46" t="str">
        <f>'[1]Variety Info'!C274</f>
        <v>Bi-Color</v>
      </c>
      <c r="R274" s="46" t="str">
        <f>'[1]Variety Info'!D274</f>
        <v>2-3" (5-8cm)</v>
      </c>
      <c r="S274" s="46" t="str">
        <f>'[1]Variety Info'!E274</f>
        <v>June - September</v>
      </c>
      <c r="T274" s="46" t="str">
        <f>'[1]Variety Info'!F274</f>
        <v>6-12' (3-4m)</v>
      </c>
      <c r="U274" s="46">
        <f>'[1]Variety Info'!G274</f>
        <v>0</v>
      </c>
      <c r="V274" s="46">
        <f>'[1]Variety Info'!H274</f>
        <v>4</v>
      </c>
      <c r="W274" s="46">
        <f>'[1]Variety Info'!I274</f>
        <v>0</v>
      </c>
      <c r="X274" s="46">
        <f>'[1]Variety Info'!J274</f>
        <v>0</v>
      </c>
      <c r="Y274" s="46">
        <f>'[1]Variety Info'!K274</f>
        <v>0</v>
      </c>
      <c r="Z274" s="46">
        <f>'[1]Variety Info'!L274</f>
        <v>0</v>
      </c>
    </row>
    <row r="275" spans="2:26" ht="15.75" customHeight="1" x14ac:dyDescent="0.25">
      <c r="B275" s="1" t="str">
        <f>'[1]60mm'!B275</f>
        <v>Lonicera Henryi</v>
      </c>
      <c r="C275" s="15"/>
      <c r="D275" s="16"/>
      <c r="E275" s="17">
        <f>'[1]Post Avails'!C275</f>
        <v>819</v>
      </c>
      <c r="F275" s="17">
        <f>'[1]Post Avails'!D275</f>
        <v>0</v>
      </c>
      <c r="G275" s="3">
        <f>'[1]Post Avails'!G275</f>
        <v>1724</v>
      </c>
      <c r="H275" s="3">
        <f>'[1]Post Avails'!H275</f>
        <v>780.08000000000015</v>
      </c>
      <c r="I275" s="3">
        <f>'[1]Post Avails'!I275</f>
        <v>780.08000000000015</v>
      </c>
      <c r="J275" s="31">
        <f>'[1]Post Avails'!M275</f>
        <v>0</v>
      </c>
      <c r="K275" s="31">
        <f>'[1]Post Avails'!N275</f>
        <v>0</v>
      </c>
      <c r="L275" s="17">
        <f>'[1]Post Avails'!O275</f>
        <v>0</v>
      </c>
      <c r="M275" s="17">
        <f>'[1]Post Avails'!P275</f>
        <v>0</v>
      </c>
      <c r="N275" s="17">
        <f>'[1]Post Avails'!Q275</f>
        <v>0</v>
      </c>
      <c r="O275" s="33" t="str">
        <f>IF('[1]Post Avails'!T275&gt;30,"Available","Sold Out")</f>
        <v>Available</v>
      </c>
      <c r="P275" s="39">
        <f t="shared" si="9"/>
        <v>4104.16</v>
      </c>
      <c r="Q275" s="46" t="str">
        <f>'[1]Variety Info'!C275</f>
        <v>Bi-Color</v>
      </c>
      <c r="R275" s="46" t="str">
        <f>'[1]Variety Info'!D275</f>
        <v>2-3" (5-8cm)</v>
      </c>
      <c r="S275" s="46" t="str">
        <f>'[1]Variety Info'!E275</f>
        <v>June - August</v>
      </c>
      <c r="T275" s="46" t="str">
        <f>'[1]Variety Info'!F275</f>
        <v>10-30' (3.5-10m)</v>
      </c>
      <c r="U275" s="46">
        <f>'[1]Variety Info'!G275</f>
        <v>0</v>
      </c>
      <c r="V275" s="46">
        <f>'[1]Variety Info'!H275</f>
        <v>4</v>
      </c>
      <c r="W275" s="46">
        <f>'[1]Variety Info'!I275</f>
        <v>0</v>
      </c>
      <c r="X275" s="46" t="str">
        <f>'[1]Variety Info'!J275</f>
        <v>semi</v>
      </c>
      <c r="Y275" s="46">
        <f>'[1]Variety Info'!K275</f>
        <v>0</v>
      </c>
      <c r="Z275" s="46">
        <f>'[1]Variety Info'!L275</f>
        <v>0</v>
      </c>
    </row>
    <row r="276" spans="2:26" ht="15.75" customHeight="1" x14ac:dyDescent="0.25">
      <c r="B276" s="1" t="str">
        <f>'[1]60mm'!B276</f>
        <v>Lonicera periclymenum Honey Baby</v>
      </c>
      <c r="C276" s="15"/>
      <c r="D276" s="18"/>
      <c r="E276" s="17">
        <f>'[1]Post Avails'!C276</f>
        <v>0</v>
      </c>
      <c r="F276" s="17">
        <f>'[1]Post Avails'!D276</f>
        <v>0</v>
      </c>
      <c r="G276" s="3">
        <f>'[1]Post Avails'!G276</f>
        <v>275.60000000000025</v>
      </c>
      <c r="H276" s="3">
        <f>'[1]Post Avails'!H276</f>
        <v>270.22273763286978</v>
      </c>
      <c r="I276" s="3">
        <f>'[1]Post Avails'!I276</f>
        <v>270.22273763286978</v>
      </c>
      <c r="J276" s="31">
        <f>'[1]Post Avails'!M276</f>
        <v>0</v>
      </c>
      <c r="K276" s="31">
        <f>'[1]Post Avails'!N276</f>
        <v>0</v>
      </c>
      <c r="L276" s="17">
        <f>'[1]Post Avails'!O276</f>
        <v>0</v>
      </c>
      <c r="M276" s="17">
        <f>'[1]Post Avails'!P276</f>
        <v>0</v>
      </c>
      <c r="N276" s="17">
        <f>'[1]Post Avails'!Q276</f>
        <v>0</v>
      </c>
      <c r="O276" s="33" t="str">
        <f>IF('[1]Post Avails'!T276&gt;30,"Available","Sold Out")</f>
        <v>Sold Out</v>
      </c>
      <c r="P276" s="39">
        <f t="shared" si="9"/>
        <v>816.04547526573981</v>
      </c>
      <c r="Q276" s="46" t="str">
        <f>'[1]Variety Info'!C276</f>
        <v>Yellow</v>
      </c>
      <c r="R276" s="46" t="str">
        <f>'[1]Variety Info'!D276</f>
        <v>2-3" (5-8cm)</v>
      </c>
      <c r="S276" s="46" t="str">
        <f>'[1]Variety Info'!E276</f>
        <v>July - October</v>
      </c>
      <c r="T276" s="46" t="str">
        <f>'[1]Variety Info'!F276</f>
        <v>3-6' (1-2m)</v>
      </c>
      <c r="U276" s="46">
        <f>'[1]Variety Info'!G276</f>
        <v>0</v>
      </c>
      <c r="V276" s="46">
        <f>'[1]Variety Info'!H276</f>
        <v>4</v>
      </c>
      <c r="W276" s="46" t="str">
        <f>'[1]Variety Info'!I276</f>
        <v>Yes</v>
      </c>
      <c r="X276" s="46">
        <f>'[1]Variety Info'!J276</f>
        <v>0</v>
      </c>
      <c r="Y276" s="46">
        <f>'[1]Variety Info'!K276</f>
        <v>0</v>
      </c>
      <c r="Z276" s="46">
        <f>'[1]Variety Info'!L276</f>
        <v>0</v>
      </c>
    </row>
    <row r="277" spans="2:26" ht="15.75" customHeight="1" x14ac:dyDescent="0.25">
      <c r="B277" s="1" t="str">
        <f>'[1]60mm'!B277</f>
        <v>Lonicera Mandarin</v>
      </c>
      <c r="C277" s="15"/>
      <c r="D277" s="16"/>
      <c r="E277" s="17">
        <f>'[1]Post Avails'!C277</f>
        <v>0</v>
      </c>
      <c r="F277" s="17">
        <f>'[1]Post Avails'!D277</f>
        <v>4227</v>
      </c>
      <c r="G277" s="3">
        <f>'[1]Post Avails'!G277</f>
        <v>0</v>
      </c>
      <c r="H277" s="3">
        <f>'[1]Post Avails'!H277</f>
        <v>213.54164413338586</v>
      </c>
      <c r="I277" s="3">
        <f>'[1]Post Avails'!I277</f>
        <v>3570.0530261615886</v>
      </c>
      <c r="J277" s="31">
        <f>'[1]Post Avails'!M277</f>
        <v>0</v>
      </c>
      <c r="K277" s="31">
        <f>'[1]Post Avails'!N277</f>
        <v>0</v>
      </c>
      <c r="L277" s="17">
        <f>'[1]Post Avails'!O277</f>
        <v>0</v>
      </c>
      <c r="M277" s="17">
        <f>'[1]Post Avails'!P277</f>
        <v>0</v>
      </c>
      <c r="N277" s="17">
        <f>'[1]Post Avails'!Q277</f>
        <v>680</v>
      </c>
      <c r="O277" s="33" t="str">
        <f>IF('[1]Post Avails'!T277&gt;30,"Available","Sold Out")</f>
        <v>Sold Out</v>
      </c>
      <c r="P277" s="39">
        <f t="shared" si="9"/>
        <v>8690.5946702949732</v>
      </c>
      <c r="Q277" s="46" t="str">
        <f>'[1]Variety Info'!C277</f>
        <v>Orange</v>
      </c>
      <c r="R277" s="46" t="str">
        <f>'[1]Variety Info'!D277</f>
        <v>2-3" (5-8cm)</v>
      </c>
      <c r="S277" s="46" t="str">
        <f>'[1]Variety Info'!E277</f>
        <v>May - August</v>
      </c>
      <c r="T277" s="46" t="str">
        <f>'[1]Variety Info'!F277</f>
        <v>8-20' (3-6m)</v>
      </c>
      <c r="U277" s="46">
        <f>'[1]Variety Info'!G277</f>
        <v>0</v>
      </c>
      <c r="V277" s="46">
        <f>'[1]Variety Info'!H277</f>
        <v>3</v>
      </c>
      <c r="W277" s="46" t="str">
        <f>'[1]Variety Info'!I277</f>
        <v>Yes</v>
      </c>
      <c r="X277" s="46">
        <f>'[1]Variety Info'!J277</f>
        <v>0</v>
      </c>
      <c r="Y277" s="46">
        <f>'[1]Variety Info'!K277</f>
        <v>0</v>
      </c>
      <c r="Z277" s="46">
        <f>'[1]Variety Info'!L277</f>
        <v>0</v>
      </c>
    </row>
    <row r="278" spans="2:26" ht="15.75" customHeight="1" x14ac:dyDescent="0.25">
      <c r="B278" s="1" t="str">
        <f>'[1]60mm'!B278</f>
        <v xml:space="preserve">Lonicera periclymenum Serotina </v>
      </c>
      <c r="C278" s="15"/>
      <c r="D278" s="16"/>
      <c r="E278" s="17">
        <f>'[1]Post Avails'!C278</f>
        <v>390</v>
      </c>
      <c r="F278" s="17">
        <f>'[1]Post Avails'!D278</f>
        <v>0</v>
      </c>
      <c r="G278" s="3">
        <f>'[1]Post Avails'!G278</f>
        <v>10504.8</v>
      </c>
      <c r="H278" s="3">
        <f>'[1]Post Avails'!H278</f>
        <v>9560.8799999999992</v>
      </c>
      <c r="I278" s="3">
        <f>'[1]Post Avails'!I278</f>
        <v>9560.8799999999992</v>
      </c>
      <c r="J278" s="31">
        <f>'[1]Post Avails'!M278</f>
        <v>97.2</v>
      </c>
      <c r="K278" s="31">
        <f>'[1]Post Avails'!N278</f>
        <v>0</v>
      </c>
      <c r="L278" s="17">
        <f>'[1]Post Avails'!O278</f>
        <v>0</v>
      </c>
      <c r="M278" s="17">
        <f>'[1]Post Avails'!P278</f>
        <v>0</v>
      </c>
      <c r="N278" s="17">
        <f>'[1]Post Avails'!Q278</f>
        <v>0</v>
      </c>
      <c r="O278" s="33" t="str">
        <f>IF('[1]Post Avails'!T278&gt;30,"Available","Sold Out")</f>
        <v>Available</v>
      </c>
      <c r="P278" s="39">
        <f t="shared" si="9"/>
        <v>30114.76</v>
      </c>
      <c r="Q278" s="46" t="str">
        <f>'[1]Variety Info'!C278</f>
        <v>Bi-Color</v>
      </c>
      <c r="R278" s="46" t="str">
        <f>'[1]Variety Info'!D278</f>
        <v>2-3" (5-8cm)</v>
      </c>
      <c r="S278" s="46" t="str">
        <f>'[1]Variety Info'!E278</f>
        <v>July - October</v>
      </c>
      <c r="T278" s="46" t="str">
        <f>'[1]Variety Info'!F278</f>
        <v>6-12' (3-4m)</v>
      </c>
      <c r="U278" s="46">
        <f>'[1]Variety Info'!G278</f>
        <v>0</v>
      </c>
      <c r="V278" s="46">
        <f>'[1]Variety Info'!H278</f>
        <v>5</v>
      </c>
      <c r="W278" s="46" t="str">
        <f>'[1]Variety Info'!I278</f>
        <v>Yes</v>
      </c>
      <c r="X278" s="46">
        <f>'[1]Variety Info'!J278</f>
        <v>0</v>
      </c>
      <c r="Y278" s="46">
        <f>'[1]Variety Info'!K278</f>
        <v>0</v>
      </c>
      <c r="Z278" s="46">
        <f>'[1]Variety Info'!L278</f>
        <v>0</v>
      </c>
    </row>
    <row r="279" spans="2:26" ht="15.75" hidden="1" customHeight="1" x14ac:dyDescent="0.25">
      <c r="B279" s="1" t="str">
        <f>'[1]60mm'!B279</f>
        <v>Lonicera periclymenum Tragophylla</v>
      </c>
      <c r="C279" s="15"/>
      <c r="D279" s="16"/>
      <c r="E279" s="17">
        <f>'[1]Post Avails'!C279</f>
        <v>0</v>
      </c>
      <c r="F279" s="17">
        <f>'[1]Post Avails'!D279</f>
        <v>0</v>
      </c>
      <c r="G279" s="3">
        <f>'[1]Post Avails'!G279</f>
        <v>0</v>
      </c>
      <c r="H279" s="3">
        <f>'[1]Post Avails'!H279</f>
        <v>0</v>
      </c>
      <c r="I279" s="3">
        <f>'[1]Post Avails'!I279</f>
        <v>0</v>
      </c>
      <c r="J279" s="31">
        <f>'[1]Post Avails'!M279</f>
        <v>0</v>
      </c>
      <c r="K279" s="31">
        <f>'[1]Post Avails'!N279</f>
        <v>0</v>
      </c>
      <c r="L279" s="17">
        <f>'[1]Post Avails'!O279</f>
        <v>0</v>
      </c>
      <c r="M279" s="17">
        <f>'[1]Post Avails'!P279</f>
        <v>0</v>
      </c>
      <c r="N279" s="17">
        <f>'[1]Post Avails'!Q279</f>
        <v>0</v>
      </c>
      <c r="O279" s="33" t="str">
        <f>IF('[1]Post Avails'!T279&gt;30,"Available","Sold Out")</f>
        <v>Sold Out</v>
      </c>
      <c r="P279" s="39">
        <f t="shared" si="9"/>
        <v>0</v>
      </c>
      <c r="Q279" s="46" t="str">
        <f>'[1]Variety Info'!C279</f>
        <v>Yellow</v>
      </c>
      <c r="R279" s="46" t="str">
        <f>'[1]Variety Info'!D279</f>
        <v>2-3" (5-8cm)</v>
      </c>
      <c r="S279" s="46" t="str">
        <f>'[1]Variety Info'!E279</f>
        <v>July - August</v>
      </c>
      <c r="T279" s="46" t="str">
        <f>'[1]Variety Info'!F279</f>
        <v>12-20' (3.5-6m)</v>
      </c>
      <c r="U279" s="46">
        <f>'[1]Variety Info'!G279</f>
        <v>0</v>
      </c>
      <c r="V279" s="46">
        <f>'[1]Variety Info'!H279</f>
        <v>6</v>
      </c>
      <c r="W279" s="46">
        <f>'[1]Variety Info'!I279</f>
        <v>0</v>
      </c>
      <c r="X279" s="46">
        <f>'[1]Variety Info'!J279</f>
        <v>0</v>
      </c>
      <c r="Y279" s="46">
        <f>'[1]Variety Info'!K279</f>
        <v>0</v>
      </c>
      <c r="Z279" s="46">
        <f>'[1]Variety Info'!L279</f>
        <v>0</v>
      </c>
    </row>
    <row r="280" spans="2:26" ht="15.75" hidden="1" customHeight="1" x14ac:dyDescent="0.25">
      <c r="B280" s="1" t="str">
        <f>'[1]60mm'!B280</f>
        <v>Mandevilla Assorted</v>
      </c>
      <c r="C280" s="15"/>
      <c r="D280" s="16"/>
      <c r="E280" s="17">
        <f>'[1]Post Avails'!C280</f>
        <v>0</v>
      </c>
      <c r="F280" s="17">
        <f>'[1]Post Avails'!D280</f>
        <v>0</v>
      </c>
      <c r="G280" s="3">
        <f>'[1]Post Avails'!G280</f>
        <v>0</v>
      </c>
      <c r="H280" s="3">
        <f>'[1]Post Avails'!H280</f>
        <v>0</v>
      </c>
      <c r="I280" s="3">
        <f>'[1]Post Avails'!I280</f>
        <v>0</v>
      </c>
      <c r="J280" s="31">
        <f>'[1]Post Avails'!M280</f>
        <v>0</v>
      </c>
      <c r="K280" s="31">
        <f>'[1]Post Avails'!N280</f>
        <v>0</v>
      </c>
      <c r="L280" s="17">
        <f>'[1]Post Avails'!O280</f>
        <v>0</v>
      </c>
      <c r="M280" s="17">
        <f>'[1]Post Avails'!P280</f>
        <v>0</v>
      </c>
      <c r="N280" s="17">
        <f>'[1]Post Avails'!Q280</f>
        <v>0</v>
      </c>
      <c r="O280" s="33" t="str">
        <f>IF('[1]Post Avails'!T280&gt;30,"Available","Sold Out")</f>
        <v>Sold Out</v>
      </c>
      <c r="P280" s="39">
        <f t="shared" si="9"/>
        <v>0</v>
      </c>
      <c r="Q280" s="46">
        <f>'[1]Variety Info'!C280</f>
        <v>0</v>
      </c>
      <c r="R280" s="46">
        <f>'[1]Variety Info'!D280</f>
        <v>0</v>
      </c>
      <c r="S280" s="46">
        <f>'[1]Variety Info'!E280</f>
        <v>0</v>
      </c>
      <c r="T280" s="46">
        <f>'[1]Variety Info'!F280</f>
        <v>0</v>
      </c>
      <c r="U280" s="46">
        <f>'[1]Variety Info'!G280</f>
        <v>0</v>
      </c>
      <c r="V280" s="46">
        <f>'[1]Variety Info'!H280</f>
        <v>0</v>
      </c>
      <c r="W280" s="46">
        <f>'[1]Variety Info'!I280</f>
        <v>0</v>
      </c>
      <c r="X280" s="46">
        <f>'[1]Variety Info'!J280</f>
        <v>0</v>
      </c>
      <c r="Y280" s="46">
        <f>'[1]Variety Info'!K280</f>
        <v>0</v>
      </c>
      <c r="Z280" s="46">
        <f>'[1]Variety Info'!L280</f>
        <v>0</v>
      </c>
    </row>
    <row r="281" spans="2:26" ht="15.75" hidden="1" customHeight="1" x14ac:dyDescent="0.25">
      <c r="B281" s="1" t="str">
        <f>'[1]60mm'!B281</f>
        <v>Parthenocissus Assorted</v>
      </c>
      <c r="C281" s="15"/>
      <c r="D281" s="16"/>
      <c r="E281" s="17">
        <f>'[1]Post Avails'!C281</f>
        <v>0</v>
      </c>
      <c r="F281" s="17">
        <f>'[1]Post Avails'!D281</f>
        <v>0</v>
      </c>
      <c r="G281" s="3">
        <f>'[1]Post Avails'!G281</f>
        <v>0</v>
      </c>
      <c r="H281" s="3">
        <f>'[1]Post Avails'!H281</f>
        <v>0</v>
      </c>
      <c r="I281" s="3">
        <f>'[1]Post Avails'!I281</f>
        <v>0</v>
      </c>
      <c r="J281" s="31">
        <f>'[1]Post Avails'!M281</f>
        <v>0</v>
      </c>
      <c r="K281" s="31">
        <f>'[1]Post Avails'!N281</f>
        <v>0</v>
      </c>
      <c r="L281" s="17">
        <f>'[1]Post Avails'!O281</f>
        <v>0</v>
      </c>
      <c r="M281" s="17">
        <f>'[1]Post Avails'!P281</f>
        <v>0</v>
      </c>
      <c r="N281" s="17">
        <f>'[1]Post Avails'!Q281</f>
        <v>0</v>
      </c>
      <c r="O281" s="33" t="str">
        <f>IF('[1]Post Avails'!T281&gt;30,"Available","Sold Out")</f>
        <v>Sold Out</v>
      </c>
      <c r="P281" s="39">
        <f t="shared" si="9"/>
        <v>0</v>
      </c>
      <c r="Q281" s="46">
        <f>'[1]Variety Info'!C281</f>
        <v>0</v>
      </c>
      <c r="R281" s="46">
        <f>'[1]Variety Info'!D281</f>
        <v>0</v>
      </c>
      <c r="S281" s="46">
        <f>'[1]Variety Info'!E281</f>
        <v>0</v>
      </c>
      <c r="T281" s="46">
        <f>'[1]Variety Info'!F281</f>
        <v>0</v>
      </c>
      <c r="U281" s="46">
        <f>'[1]Variety Info'!G281</f>
        <v>0</v>
      </c>
      <c r="V281" s="46">
        <f>'[1]Variety Info'!H281</f>
        <v>0</v>
      </c>
      <c r="W281" s="46">
        <f>'[1]Variety Info'!I281</f>
        <v>0</v>
      </c>
      <c r="X281" s="46">
        <f>'[1]Variety Info'!J281</f>
        <v>0</v>
      </c>
      <c r="Y281" s="46">
        <f>'[1]Variety Info'!K281</f>
        <v>0</v>
      </c>
      <c r="Z281" s="46">
        <f>'[1]Variety Info'!L281</f>
        <v>0</v>
      </c>
    </row>
    <row r="282" spans="2:26" ht="15.75" customHeight="1" x14ac:dyDescent="0.25">
      <c r="B282" s="1" t="str">
        <f>'[1]60mm'!B282</f>
        <v>Parthenocissus Engelmanii</v>
      </c>
      <c r="C282" s="15"/>
      <c r="D282" s="16"/>
      <c r="E282" s="17">
        <f>'[1]Post Avails'!C282</f>
        <v>0</v>
      </c>
      <c r="F282" s="17">
        <f>'[1]Post Avails'!D282</f>
        <v>0</v>
      </c>
      <c r="G282" s="3">
        <f>'[1]Post Avails'!G282</f>
        <v>0</v>
      </c>
      <c r="H282" s="3">
        <f>'[1]Post Avails'!H282</f>
        <v>829.50025000000028</v>
      </c>
      <c r="I282" s="3">
        <f>'[1]Post Avails'!I282</f>
        <v>829.50025000000028</v>
      </c>
      <c r="J282" s="31">
        <f>'[1]Post Avails'!M282</f>
        <v>0</v>
      </c>
      <c r="K282" s="31">
        <f>'[1]Post Avails'!N282</f>
        <v>0</v>
      </c>
      <c r="L282" s="17">
        <f>'[1]Post Avails'!O282</f>
        <v>0</v>
      </c>
      <c r="M282" s="17">
        <f>'[1]Post Avails'!P282</f>
        <v>0</v>
      </c>
      <c r="N282" s="17">
        <f>'[1]Post Avails'!Q282</f>
        <v>0</v>
      </c>
      <c r="O282" s="33" t="str">
        <f>IF('[1]Post Avails'!T282&gt;30,"Available","Sold Out")</f>
        <v>Available</v>
      </c>
      <c r="P282" s="39">
        <f t="shared" si="9"/>
        <v>1660.0005000000006</v>
      </c>
      <c r="Q282" s="46" t="str">
        <f>'[1]Variety Info'!C282</f>
        <v>Greenish Yellow</v>
      </c>
      <c r="R282" s="46">
        <f>'[1]Variety Info'!D282</f>
        <v>0</v>
      </c>
      <c r="S282" s="46" t="str">
        <f>'[1]Variety Info'!E282</f>
        <v>Grown for Foliage</v>
      </c>
      <c r="T282" s="46" t="str">
        <f>'[1]Variety Info'!F282</f>
        <v>8-50' (2.5m-15m)</v>
      </c>
      <c r="U282" s="46">
        <f>'[1]Variety Info'!G282</f>
        <v>0</v>
      </c>
      <c r="V282" s="46">
        <f>'[1]Variety Info'!H282</f>
        <v>3</v>
      </c>
      <c r="W282" s="46">
        <f>'[1]Variety Info'!I282</f>
        <v>0</v>
      </c>
      <c r="X282" s="46">
        <f>'[1]Variety Info'!J282</f>
        <v>0</v>
      </c>
      <c r="Y282" s="46">
        <f>'[1]Variety Info'!K282</f>
        <v>0</v>
      </c>
      <c r="Z282" s="46" t="str">
        <f>'[1]Variety Info'!L282</f>
        <v>Yes</v>
      </c>
    </row>
    <row r="283" spans="2:26" ht="15.75" customHeight="1" x14ac:dyDescent="0.25">
      <c r="B283" s="1" t="str">
        <f>'[1]60mm'!B283</f>
        <v>Parthenocissus Henryana</v>
      </c>
      <c r="C283" s="15"/>
      <c r="D283" s="16"/>
      <c r="E283" s="17">
        <f>'[1]Post Avails'!C283</f>
        <v>390</v>
      </c>
      <c r="F283" s="17">
        <f>'[1]Post Avails'!D283</f>
        <v>0</v>
      </c>
      <c r="G283" s="3">
        <f>'[1]Post Avails'!G283</f>
        <v>0</v>
      </c>
      <c r="H283" s="3">
        <f>'[1]Post Avails'!H283</f>
        <v>0</v>
      </c>
      <c r="I283" s="3">
        <f>'[1]Post Avails'!I283</f>
        <v>0</v>
      </c>
      <c r="J283" s="31">
        <f>'[1]Post Avails'!M283</f>
        <v>0</v>
      </c>
      <c r="K283" s="31">
        <f>'[1]Post Avails'!N283</f>
        <v>0</v>
      </c>
      <c r="L283" s="17">
        <f>'[1]Post Avails'!O283</f>
        <v>0</v>
      </c>
      <c r="M283" s="17">
        <f>'[1]Post Avails'!P283</f>
        <v>0</v>
      </c>
      <c r="N283" s="17">
        <f>'[1]Post Avails'!Q283</f>
        <v>0</v>
      </c>
      <c r="O283" s="33" t="str">
        <f>IF('[1]Post Avails'!T283&gt;30,"Available","Sold Out")</f>
        <v>Sold Out</v>
      </c>
      <c r="P283" s="39">
        <f t="shared" si="9"/>
        <v>390</v>
      </c>
      <c r="Q283" s="46" t="str">
        <f>'[1]Variety Info'!C283</f>
        <v>Greenish Yellow</v>
      </c>
      <c r="R283" s="46">
        <f>'[1]Variety Info'!D283</f>
        <v>0</v>
      </c>
      <c r="S283" s="46" t="str">
        <f>'[1]Variety Info'!E283</f>
        <v>Grown for Foliage</v>
      </c>
      <c r="T283" s="46" t="str">
        <f>'[1]Variety Info'!F283</f>
        <v>8-50' (2.5m-15m)</v>
      </c>
      <c r="U283" s="46">
        <f>'[1]Variety Info'!G283</f>
        <v>0</v>
      </c>
      <c r="V283" s="46">
        <f>'[1]Variety Info'!H283</f>
        <v>7</v>
      </c>
      <c r="W283" s="46">
        <f>'[1]Variety Info'!I283</f>
        <v>0</v>
      </c>
      <c r="X283" s="46">
        <f>'[1]Variety Info'!J283</f>
        <v>0</v>
      </c>
      <c r="Y283" s="46">
        <f>'[1]Variety Info'!K283</f>
        <v>0</v>
      </c>
      <c r="Z283" s="46" t="str">
        <f>'[1]Variety Info'!L283</f>
        <v>Yes</v>
      </c>
    </row>
    <row r="284" spans="2:26" ht="15.75" customHeight="1" x14ac:dyDescent="0.25">
      <c r="B284" s="1" t="str">
        <f>'[1]60mm'!B284</f>
        <v xml:space="preserve">Parthenocissus Quinquefolia </v>
      </c>
      <c r="C284" s="15"/>
      <c r="D284" s="18"/>
      <c r="E284" s="17">
        <f>'[1]Post Avails'!C284</f>
        <v>0</v>
      </c>
      <c r="F284" s="17">
        <f>'[1]Post Avails'!D284</f>
        <v>0</v>
      </c>
      <c r="G284" s="3">
        <f>'[1]Post Avails'!G284</f>
        <v>0</v>
      </c>
      <c r="H284" s="3">
        <f>'[1]Post Avails'!H284</f>
        <v>1644.3137999999997</v>
      </c>
      <c r="I284" s="3">
        <f>'[1]Post Avails'!I284</f>
        <v>1644.3137999999997</v>
      </c>
      <c r="J284" s="31">
        <f>'[1]Post Avails'!M284</f>
        <v>0</v>
      </c>
      <c r="K284" s="31">
        <f>'[1]Post Avails'!N284</f>
        <v>0</v>
      </c>
      <c r="L284" s="17">
        <f>'[1]Post Avails'!O284</f>
        <v>0</v>
      </c>
      <c r="M284" s="17">
        <f>'[1]Post Avails'!P284</f>
        <v>0</v>
      </c>
      <c r="N284" s="17">
        <f>'[1]Post Avails'!Q284</f>
        <v>0</v>
      </c>
      <c r="O284" s="33" t="str">
        <f>IF('[1]Post Avails'!T284&gt;30,"Available","Sold Out")</f>
        <v>Available</v>
      </c>
      <c r="P284" s="39">
        <f t="shared" si="9"/>
        <v>3289.6275999999993</v>
      </c>
      <c r="Q284" s="46" t="str">
        <f>'[1]Variety Info'!C284</f>
        <v>Greenish Yellow</v>
      </c>
      <c r="R284" s="46">
        <f>'[1]Variety Info'!D284</f>
        <v>0</v>
      </c>
      <c r="S284" s="46" t="str">
        <f>'[1]Variety Info'!E284</f>
        <v>Grown for Foliage</v>
      </c>
      <c r="T284" s="46" t="str">
        <f>'[1]Variety Info'!F284</f>
        <v>8-50' (2.5m-15m)</v>
      </c>
      <c r="U284" s="46">
        <f>'[1]Variety Info'!G284</f>
        <v>0</v>
      </c>
      <c r="V284" s="46">
        <f>'[1]Variety Info'!H284</f>
        <v>3</v>
      </c>
      <c r="W284" s="46">
        <f>'[1]Variety Info'!I284</f>
        <v>0</v>
      </c>
      <c r="X284" s="46">
        <f>'[1]Variety Info'!J284</f>
        <v>0</v>
      </c>
      <c r="Y284" s="46">
        <f>'[1]Variety Info'!K284</f>
        <v>0</v>
      </c>
      <c r="Z284" s="46" t="str">
        <f>'[1]Variety Info'!L284</f>
        <v>Yes</v>
      </c>
    </row>
    <row r="285" spans="2:26" ht="15.75" customHeight="1" x14ac:dyDescent="0.25">
      <c r="B285" s="1" t="str">
        <f>'[1]60mm'!B285</f>
        <v xml:space="preserve">Parthenocissus Tri  Vietchii </v>
      </c>
      <c r="C285" s="15"/>
      <c r="D285" s="16"/>
      <c r="E285" s="17">
        <f>'[1]Post Avails'!C285</f>
        <v>0</v>
      </c>
      <c r="F285" s="17">
        <f>'[1]Post Avails'!D285</f>
        <v>195</v>
      </c>
      <c r="G285" s="3">
        <f>'[1]Post Avails'!G285</f>
        <v>2869.6000000000004</v>
      </c>
      <c r="H285" s="3">
        <f>'[1]Post Avails'!H285</f>
        <v>546.96</v>
      </c>
      <c r="I285" s="3">
        <f>'[1]Post Avails'!I285</f>
        <v>546.96</v>
      </c>
      <c r="J285" s="31">
        <f>'[1]Post Avails'!M285</f>
        <v>0</v>
      </c>
      <c r="K285" s="31">
        <f>'[1]Post Avails'!N285</f>
        <v>0</v>
      </c>
      <c r="L285" s="17">
        <f>'[1]Post Avails'!O285</f>
        <v>0</v>
      </c>
      <c r="M285" s="17">
        <f>'[1]Post Avails'!P285</f>
        <v>0</v>
      </c>
      <c r="N285" s="17">
        <f>'[1]Post Avails'!Q285</f>
        <v>0</v>
      </c>
      <c r="O285" s="33" t="str">
        <f>IF('[1]Post Avails'!T285&gt;30,"Available","Sold Out")</f>
        <v>Available</v>
      </c>
      <c r="P285" s="39">
        <f t="shared" si="9"/>
        <v>4159.5200000000004</v>
      </c>
      <c r="Q285" s="46" t="str">
        <f>'[1]Variety Info'!C285</f>
        <v>Greenish Yellow</v>
      </c>
      <c r="R285" s="46">
        <f>'[1]Variety Info'!D285</f>
        <v>0</v>
      </c>
      <c r="S285" s="46" t="str">
        <f>'[1]Variety Info'!E285</f>
        <v>Grown for Foliage</v>
      </c>
      <c r="T285" s="46" t="str">
        <f>'[1]Variety Info'!F285</f>
        <v>8-50' (2.5m-15m)</v>
      </c>
      <c r="U285" s="46">
        <f>'[1]Variety Info'!G285</f>
        <v>0</v>
      </c>
      <c r="V285" s="46">
        <f>'[1]Variety Info'!H285</f>
        <v>4</v>
      </c>
      <c r="W285" s="46">
        <f>'[1]Variety Info'!I285</f>
        <v>0</v>
      </c>
      <c r="X285" s="46">
        <f>'[1]Variety Info'!J285</f>
        <v>0</v>
      </c>
      <c r="Y285" s="46">
        <f>'[1]Variety Info'!K285</f>
        <v>0</v>
      </c>
      <c r="Z285" s="46" t="str">
        <f>'[1]Variety Info'!L285</f>
        <v>Yes</v>
      </c>
    </row>
    <row r="286" spans="2:26" ht="15.75" customHeight="1" x14ac:dyDescent="0.25">
      <c r="B286" s="1" t="str">
        <f>'[1]60mm'!B286</f>
        <v>Polygonum Aubertii (Silverlace Vine)</v>
      </c>
      <c r="C286" s="15"/>
      <c r="D286" s="16"/>
      <c r="E286" s="17">
        <f>'[1]Post Avails'!C286</f>
        <v>195</v>
      </c>
      <c r="F286" s="17">
        <f>'[1]Post Avails'!D286</f>
        <v>0</v>
      </c>
      <c r="G286" s="3">
        <f>'[1]Post Avails'!G286</f>
        <v>0</v>
      </c>
      <c r="H286" s="3">
        <f>'[1]Post Avails'!H286</f>
        <v>0</v>
      </c>
      <c r="I286" s="3">
        <f>'[1]Post Avails'!I286</f>
        <v>0</v>
      </c>
      <c r="J286" s="31">
        <f>'[1]Post Avails'!M286</f>
        <v>0</v>
      </c>
      <c r="K286" s="31">
        <f>'[1]Post Avails'!N286</f>
        <v>0</v>
      </c>
      <c r="L286" s="17">
        <f>'[1]Post Avails'!O286</f>
        <v>0</v>
      </c>
      <c r="M286" s="17">
        <f>'[1]Post Avails'!P286</f>
        <v>0</v>
      </c>
      <c r="N286" s="17">
        <f>'[1]Post Avails'!Q286</f>
        <v>425</v>
      </c>
      <c r="O286" s="33" t="str">
        <f>IF('[1]Post Avails'!T286&gt;30,"Available","Sold Out")</f>
        <v>Available</v>
      </c>
      <c r="P286" s="39"/>
      <c r="Q286" s="46" t="str">
        <f>'[1]Variety Info'!C286</f>
        <v>White</v>
      </c>
      <c r="R286" s="46" t="str">
        <f>'[1]Variety Info'!D286</f>
        <v>½-1" (1-3cm)</v>
      </c>
      <c r="S286" s="46" t="str">
        <f>'[1]Variety Info'!E286</f>
        <v>August - September</v>
      </c>
      <c r="T286" s="46" t="str">
        <f>'[1]Variety Info'!F286</f>
        <v>25-35' (8-10m)</v>
      </c>
      <c r="U286" s="46">
        <f>'[1]Variety Info'!G286</f>
        <v>0</v>
      </c>
      <c r="V286" s="46">
        <f>'[1]Variety Info'!H286</f>
        <v>5</v>
      </c>
      <c r="W286" s="46">
        <f>'[1]Variety Info'!I286</f>
        <v>0</v>
      </c>
      <c r="X286" s="46">
        <f>'[1]Variety Info'!J286</f>
        <v>0</v>
      </c>
      <c r="Y286" s="46">
        <f>'[1]Variety Info'!K286</f>
        <v>0</v>
      </c>
      <c r="Z286" s="46">
        <f>'[1]Variety Info'!L286</f>
        <v>0</v>
      </c>
    </row>
    <row r="287" spans="2:26" ht="15.75" customHeight="1" x14ac:dyDescent="0.25">
      <c r="B287" s="1" t="str">
        <f>'[1]60mm'!B287</f>
        <v>Roses Assorted</v>
      </c>
      <c r="C287" s="15"/>
      <c r="D287" s="16"/>
      <c r="E287" s="17">
        <f>'[1]Post Avails'!C287</f>
        <v>0</v>
      </c>
      <c r="F287" s="17">
        <f>'[1]Post Avails'!D287</f>
        <v>0</v>
      </c>
      <c r="G287" s="3">
        <f>'[1]Post Avails'!G287</f>
        <v>0</v>
      </c>
      <c r="H287" s="3">
        <f>'[1]Post Avails'!H287</f>
        <v>0</v>
      </c>
      <c r="I287" s="3">
        <f>'[1]Post Avails'!I287</f>
        <v>0</v>
      </c>
      <c r="J287" s="31">
        <f>'[1]Post Avails'!M287</f>
        <v>0</v>
      </c>
      <c r="K287" s="31">
        <f>'[1]Post Avails'!N287</f>
        <v>0</v>
      </c>
      <c r="L287" s="17">
        <f>'[1]Post Avails'!O287</f>
        <v>0</v>
      </c>
      <c r="M287" s="17">
        <f>'[1]Post Avails'!P287</f>
        <v>0</v>
      </c>
      <c r="N287" s="17">
        <f>'[1]Post Avails'!Q287</f>
        <v>0</v>
      </c>
      <c r="O287" s="33" t="str">
        <f>IF('[1]Post Avails'!T287&gt;30,"Available","Sold Out")</f>
        <v>Sold Out</v>
      </c>
      <c r="P287" s="39"/>
      <c r="Q287" s="46">
        <f>'[1]Variety Info'!C287</f>
        <v>0</v>
      </c>
      <c r="R287" s="46">
        <f>'[1]Variety Info'!D287</f>
        <v>0</v>
      </c>
      <c r="S287" s="46">
        <f>'[1]Variety Info'!E287</f>
        <v>0</v>
      </c>
      <c r="T287" s="46">
        <f>'[1]Variety Info'!F287</f>
        <v>0</v>
      </c>
      <c r="U287" s="46">
        <f>'[1]Variety Info'!G287</f>
        <v>0</v>
      </c>
      <c r="V287" s="46">
        <f>'[1]Variety Info'!H287</f>
        <v>0</v>
      </c>
      <c r="W287" s="46">
        <f>'[1]Variety Info'!I287</f>
        <v>0</v>
      </c>
      <c r="X287" s="46">
        <f>'[1]Variety Info'!J287</f>
        <v>0</v>
      </c>
      <c r="Y287" s="46">
        <f>'[1]Variety Info'!K287</f>
        <v>0</v>
      </c>
      <c r="Z287" s="46">
        <f>'[1]Variety Info'!L287</f>
        <v>0</v>
      </c>
    </row>
    <row r="288" spans="2:26" ht="15.75" customHeight="1" x14ac:dyDescent="0.25">
      <c r="B288" s="1" t="str">
        <f>'[1]60mm'!B288</f>
        <v>Rosa Antique 89</v>
      </c>
      <c r="C288" s="15"/>
      <c r="D288" s="16"/>
      <c r="E288" s="17">
        <f>'[1]Post Avails'!C288</f>
        <v>0</v>
      </c>
      <c r="F288" s="17">
        <f>'[1]Post Avails'!D288</f>
        <v>0</v>
      </c>
      <c r="G288" s="3">
        <f>'[1]Post Avails'!G288</f>
        <v>4177.8600000000006</v>
      </c>
      <c r="H288" s="3">
        <f>'[1]Post Avails'!H288</f>
        <v>654.73200000000043</v>
      </c>
      <c r="I288" s="3">
        <f>'[1]Post Avails'!I288</f>
        <v>654.73200000000043</v>
      </c>
      <c r="J288" s="31">
        <f>'[1]Post Avails'!M288</f>
        <v>0</v>
      </c>
      <c r="K288" s="31">
        <f>'[1]Post Avails'!N288</f>
        <v>0</v>
      </c>
      <c r="L288" s="17">
        <f>'[1]Post Avails'!O288</f>
        <v>0</v>
      </c>
      <c r="M288" s="17">
        <f>'[1]Post Avails'!P288</f>
        <v>0</v>
      </c>
      <c r="N288" s="17">
        <f>'[1]Post Avails'!Q288</f>
        <v>0</v>
      </c>
      <c r="O288" s="33" t="str">
        <f>IF('[1]Post Avails'!T288&gt;30,"Available","Sold Out")</f>
        <v>Available</v>
      </c>
      <c r="P288" s="39"/>
      <c r="Q288" s="46" t="str">
        <f>'[1]Variety Info'!C288</f>
        <v>Pink</v>
      </c>
      <c r="R288" s="46" t="str">
        <f>'[1]Variety Info'!D288</f>
        <v>3-4" (8-10cm)</v>
      </c>
      <c r="S288" s="46" t="str">
        <f>'[1]Variety Info'!E288</f>
        <v>June - July</v>
      </c>
      <c r="T288" s="46" t="str">
        <f>'[1]Variety Info'!F288</f>
        <v>7-10' (2-3m)</v>
      </c>
      <c r="U288" s="46">
        <f>'[1]Variety Info'!G288</f>
        <v>0</v>
      </c>
      <c r="V288" s="46">
        <f>'[1]Variety Info'!H288</f>
        <v>4</v>
      </c>
      <c r="W288" s="46" t="str">
        <f>'[1]Variety Info'!I288</f>
        <v>Yes</v>
      </c>
      <c r="X288" s="46">
        <f>'[1]Variety Info'!J288</f>
        <v>0</v>
      </c>
      <c r="Y288" s="46">
        <f>'[1]Variety Info'!K288</f>
        <v>0</v>
      </c>
      <c r="Z288" s="46">
        <f>'[1]Variety Info'!L288</f>
        <v>0</v>
      </c>
    </row>
    <row r="289" spans="2:26" ht="15.75" hidden="1" customHeight="1" x14ac:dyDescent="0.25">
      <c r="B289" s="1" t="str">
        <f>'[1]60mm'!B289</f>
        <v>Rosa City of York</v>
      </c>
      <c r="C289" s="15"/>
      <c r="D289" s="16"/>
      <c r="E289" s="17">
        <f>'[1]Post Avails'!C289</f>
        <v>0</v>
      </c>
      <c r="F289" s="17">
        <f>'[1]Post Avails'!D289</f>
        <v>0</v>
      </c>
      <c r="G289" s="3">
        <f>'[1]Post Avails'!G289</f>
        <v>0</v>
      </c>
      <c r="H289" s="3">
        <f>'[1]Post Avails'!H289</f>
        <v>0</v>
      </c>
      <c r="I289" s="3">
        <f>'[1]Post Avails'!I289</f>
        <v>0</v>
      </c>
      <c r="J289" s="31">
        <f>'[1]Post Avails'!M289</f>
        <v>0</v>
      </c>
      <c r="K289" s="31">
        <f>'[1]Post Avails'!N289</f>
        <v>0</v>
      </c>
      <c r="L289" s="17">
        <f>'[1]Post Avails'!O289</f>
        <v>0</v>
      </c>
      <c r="M289" s="17">
        <f>'[1]Post Avails'!P289</f>
        <v>0</v>
      </c>
      <c r="N289" s="17">
        <f>'[1]Post Avails'!Q289</f>
        <v>0</v>
      </c>
      <c r="O289" s="33" t="str">
        <f>IF('[1]Post Avails'!T289&gt;30,"Available","Sold Out")</f>
        <v>Sold Out</v>
      </c>
      <c r="P289" s="39">
        <f t="shared" ref="P289:P300" si="10">SUM(E289:N289)+IF(O289="Available",1,0)</f>
        <v>0</v>
      </c>
      <c r="Q289" s="46" t="str">
        <f>'[1]Variety Info'!C289</f>
        <v>White</v>
      </c>
      <c r="R289" s="46" t="str">
        <f>'[1]Variety Info'!D289</f>
        <v>3-4" (8-10cm)</v>
      </c>
      <c r="S289" s="46" t="str">
        <f>'[1]Variety Info'!E289</f>
        <v>June - July</v>
      </c>
      <c r="T289" s="46" t="str">
        <f>'[1]Variety Info'!F289</f>
        <v>10-15' (3-5m)</v>
      </c>
      <c r="U289" s="46">
        <f>'[1]Variety Info'!G289</f>
        <v>0</v>
      </c>
      <c r="V289" s="46">
        <f>'[1]Variety Info'!H289</f>
        <v>5</v>
      </c>
      <c r="W289" s="46" t="str">
        <f>'[1]Variety Info'!I289</f>
        <v>Yes</v>
      </c>
      <c r="X289" s="46">
        <f>'[1]Variety Info'!J289</f>
        <v>0</v>
      </c>
      <c r="Y289" s="46">
        <f>'[1]Variety Info'!K289</f>
        <v>0</v>
      </c>
      <c r="Z289" s="46">
        <f>'[1]Variety Info'!L289</f>
        <v>0</v>
      </c>
    </row>
    <row r="290" spans="2:26" ht="15.75" hidden="1" customHeight="1" x14ac:dyDescent="0.25">
      <c r="B290" s="1" t="str">
        <f>'[1]60mm'!B290</f>
        <v>Rosa Dortmund</v>
      </c>
      <c r="C290" s="15"/>
      <c r="D290" s="16"/>
      <c r="E290" s="17">
        <f>'[1]Post Avails'!C290</f>
        <v>0</v>
      </c>
      <c r="F290" s="17">
        <f>'[1]Post Avails'!D290</f>
        <v>0</v>
      </c>
      <c r="G290" s="3">
        <f>'[1]Post Avails'!G290</f>
        <v>0</v>
      </c>
      <c r="H290" s="3">
        <f>'[1]Post Avails'!H290</f>
        <v>0</v>
      </c>
      <c r="I290" s="3">
        <f>'[1]Post Avails'!I290</f>
        <v>0</v>
      </c>
      <c r="J290" s="31">
        <f>'[1]Post Avails'!M290</f>
        <v>0</v>
      </c>
      <c r="K290" s="31">
        <f>'[1]Post Avails'!N290</f>
        <v>0</v>
      </c>
      <c r="L290" s="17">
        <f>'[1]Post Avails'!O290</f>
        <v>0</v>
      </c>
      <c r="M290" s="17">
        <f>'[1]Post Avails'!P290</f>
        <v>0</v>
      </c>
      <c r="N290" s="17">
        <f>'[1]Post Avails'!Q290</f>
        <v>0</v>
      </c>
      <c r="O290" s="33" t="str">
        <f>IF('[1]Post Avails'!T290&gt;30,"Available","Sold Out")</f>
        <v>Sold Out</v>
      </c>
      <c r="P290" s="39">
        <f t="shared" si="10"/>
        <v>0</v>
      </c>
      <c r="Q290" s="46" t="str">
        <f>'[1]Variety Info'!C290</f>
        <v>Red</v>
      </c>
      <c r="R290" s="46" t="str">
        <f>'[1]Variety Info'!D290</f>
        <v>3-4" (8-10cm)</v>
      </c>
      <c r="S290" s="46" t="str">
        <f>'[1]Variety Info'!E290</f>
        <v>August - September</v>
      </c>
      <c r="T290" s="46" t="str">
        <f>'[1]Variety Info'!F290</f>
        <v>7-10' (2-3m)</v>
      </c>
      <c r="U290" s="46">
        <f>'[1]Variety Info'!G290</f>
        <v>0</v>
      </c>
      <c r="V290" s="46">
        <f>'[1]Variety Info'!H290</f>
        <v>5</v>
      </c>
      <c r="W290" s="46" t="str">
        <f>'[1]Variety Info'!I290</f>
        <v>Yes</v>
      </c>
      <c r="X290" s="46">
        <f>'[1]Variety Info'!J290</f>
        <v>0</v>
      </c>
      <c r="Y290" s="46">
        <f>'[1]Variety Info'!K290</f>
        <v>0</v>
      </c>
      <c r="Z290" s="46">
        <f>'[1]Variety Info'!L290</f>
        <v>0</v>
      </c>
    </row>
    <row r="291" spans="2:26" ht="15.75" customHeight="1" x14ac:dyDescent="0.25">
      <c r="B291" s="1" t="str">
        <f>'[1]60mm'!B291</f>
        <v>Rosa Dublin Bay</v>
      </c>
      <c r="C291" s="15"/>
      <c r="D291" s="16"/>
      <c r="E291" s="17">
        <f>'[1]Post Avails'!C291</f>
        <v>0</v>
      </c>
      <c r="F291" s="17">
        <f>'[1]Post Avails'!D291</f>
        <v>0</v>
      </c>
      <c r="G291" s="3">
        <f>'[1]Post Avails'!G291</f>
        <v>241.80000000000007</v>
      </c>
      <c r="H291" s="3">
        <f>'[1]Post Avails'!H291</f>
        <v>107.52800000000002</v>
      </c>
      <c r="I291" s="3">
        <f>'[1]Post Avails'!I291</f>
        <v>107.52800000000002</v>
      </c>
      <c r="J291" s="31">
        <f>'[1]Post Avails'!M291</f>
        <v>0</v>
      </c>
      <c r="K291" s="31">
        <f>'[1]Post Avails'!N291</f>
        <v>0</v>
      </c>
      <c r="L291" s="17">
        <f>'[1]Post Avails'!O291</f>
        <v>0</v>
      </c>
      <c r="M291" s="17">
        <f>'[1]Post Avails'!P291</f>
        <v>0</v>
      </c>
      <c r="N291" s="17">
        <f>'[1]Post Avails'!Q291</f>
        <v>0</v>
      </c>
      <c r="O291" s="33" t="str">
        <f>IF('[1]Post Avails'!T291&gt;30,"Available","Sold Out")</f>
        <v>Available</v>
      </c>
      <c r="P291" s="39">
        <f t="shared" si="10"/>
        <v>457.85600000000011</v>
      </c>
      <c r="Q291" s="46" t="str">
        <f>'[1]Variety Info'!C291</f>
        <v>Scarlet</v>
      </c>
      <c r="R291" s="46" t="str">
        <f>'[1]Variety Info'!D291</f>
        <v>3-4" (8-10cm)</v>
      </c>
      <c r="S291" s="46" t="str">
        <f>'[1]Variety Info'!E291</f>
        <v>June - September</v>
      </c>
      <c r="T291" s="46" t="str">
        <f>'[1]Variety Info'!F291</f>
        <v>7-10' (2-3m)</v>
      </c>
      <c r="U291" s="46">
        <f>'[1]Variety Info'!G291</f>
        <v>0</v>
      </c>
      <c r="V291" s="46">
        <f>'[1]Variety Info'!H291</f>
        <v>5</v>
      </c>
      <c r="W291" s="46" t="str">
        <f>'[1]Variety Info'!I291</f>
        <v>Yes</v>
      </c>
      <c r="X291" s="46">
        <f>'[1]Variety Info'!J291</f>
        <v>0</v>
      </c>
      <c r="Y291" s="46">
        <f>'[1]Variety Info'!K291</f>
        <v>0</v>
      </c>
      <c r="Z291" s="46">
        <f>'[1]Variety Info'!L291</f>
        <v>0</v>
      </c>
    </row>
    <row r="292" spans="2:26" ht="15.75" customHeight="1" x14ac:dyDescent="0.25">
      <c r="B292" s="1" t="str">
        <f>'[1]60mm'!B292</f>
        <v>Rosa Goldener Olymp</v>
      </c>
      <c r="C292" s="15"/>
      <c r="D292" s="16"/>
      <c r="E292" s="17">
        <f>'[1]Post Avails'!C292</f>
        <v>0</v>
      </c>
      <c r="F292" s="17">
        <f>'[1]Post Avails'!D292</f>
        <v>0</v>
      </c>
      <c r="G292" s="3">
        <f>'[1]Post Avails'!G292</f>
        <v>774.76000000000022</v>
      </c>
      <c r="H292" s="3">
        <f>'[1]Post Avails'!H292</f>
        <v>0</v>
      </c>
      <c r="I292" s="3">
        <f>'[1]Post Avails'!I292</f>
        <v>0</v>
      </c>
      <c r="J292" s="31">
        <f>'[1]Post Avails'!M292</f>
        <v>0</v>
      </c>
      <c r="K292" s="31">
        <f>'[1]Post Avails'!N292</f>
        <v>0</v>
      </c>
      <c r="L292" s="17">
        <f>'[1]Post Avails'!O292</f>
        <v>0</v>
      </c>
      <c r="M292" s="17">
        <f>'[1]Post Avails'!P292</f>
        <v>0</v>
      </c>
      <c r="N292" s="17">
        <f>'[1]Post Avails'!Q292</f>
        <v>0</v>
      </c>
      <c r="O292" s="33" t="str">
        <f>IF('[1]Post Avails'!T292&gt;30,"Available","Sold Out")</f>
        <v>Available</v>
      </c>
      <c r="P292" s="39">
        <f t="shared" si="10"/>
        <v>775.76000000000022</v>
      </c>
      <c r="Q292" s="46" t="str">
        <f>'[1]Variety Info'!C292</f>
        <v>Orange</v>
      </c>
      <c r="R292" s="46" t="str">
        <f>'[1]Variety Info'!D292</f>
        <v>3-4" (8-10cm)</v>
      </c>
      <c r="S292" s="46" t="str">
        <f>'[1]Variety Info'!E292</f>
        <v>July - October</v>
      </c>
      <c r="T292" s="46" t="str">
        <f>'[1]Variety Info'!F292</f>
        <v>7-10' (2-3m)</v>
      </c>
      <c r="U292" s="46">
        <f>'[1]Variety Info'!G292</f>
        <v>0</v>
      </c>
      <c r="V292" s="46">
        <f>'[1]Variety Info'!H292</f>
        <v>5</v>
      </c>
      <c r="W292" s="46" t="str">
        <f>'[1]Variety Info'!I292</f>
        <v>Yes</v>
      </c>
      <c r="X292" s="46">
        <f>'[1]Variety Info'!J292</f>
        <v>0</v>
      </c>
      <c r="Y292" s="46">
        <f>'[1]Variety Info'!K292</f>
        <v>0</v>
      </c>
      <c r="Z292" s="46">
        <f>'[1]Variety Info'!L292</f>
        <v>0</v>
      </c>
    </row>
    <row r="293" spans="2:26" ht="15.75" hidden="1" customHeight="1" x14ac:dyDescent="0.25">
      <c r="B293" s="1" t="str">
        <f>'[1]60mm'!B293</f>
        <v>Rosa Henry Kelsey</v>
      </c>
      <c r="C293" s="15"/>
      <c r="D293" s="16"/>
      <c r="E293" s="17">
        <f>'[1]Post Avails'!C293</f>
        <v>0</v>
      </c>
      <c r="F293" s="17">
        <f>'[1]Post Avails'!D293</f>
        <v>0</v>
      </c>
      <c r="G293" s="3">
        <f>'[1]Post Avails'!G293</f>
        <v>0</v>
      </c>
      <c r="H293" s="3">
        <f>'[1]Post Avails'!H293</f>
        <v>0</v>
      </c>
      <c r="I293" s="3">
        <f>'[1]Post Avails'!I293</f>
        <v>0</v>
      </c>
      <c r="J293" s="31">
        <f>'[1]Post Avails'!M293</f>
        <v>0</v>
      </c>
      <c r="K293" s="31">
        <f>'[1]Post Avails'!N293</f>
        <v>0</v>
      </c>
      <c r="L293" s="17">
        <f>'[1]Post Avails'!O293</f>
        <v>0</v>
      </c>
      <c r="M293" s="17">
        <f>'[1]Post Avails'!P293</f>
        <v>0</v>
      </c>
      <c r="N293" s="17">
        <f>'[1]Post Avails'!Q293</f>
        <v>0</v>
      </c>
      <c r="O293" s="33" t="str">
        <f>IF('[1]Post Avails'!T293&gt;30,"Available","Sold Out")</f>
        <v>Available</v>
      </c>
      <c r="P293" s="39">
        <f t="shared" si="10"/>
        <v>1</v>
      </c>
      <c r="Q293" s="46" t="str">
        <f>'[1]Variety Info'!C293</f>
        <v>Red</v>
      </c>
      <c r="R293" s="46" t="str">
        <f>'[1]Variety Info'!D293</f>
        <v>3-4" (8-10cm)</v>
      </c>
      <c r="S293" s="46" t="str">
        <f>'[1]Variety Info'!E293</f>
        <v>June - September</v>
      </c>
      <c r="T293" s="46">
        <f>'[1]Variety Info'!F293</f>
        <v>0</v>
      </c>
      <c r="U293" s="46">
        <f>'[1]Variety Info'!G293</f>
        <v>0</v>
      </c>
      <c r="V293" s="46">
        <f>'[1]Variety Info'!H293</f>
        <v>3</v>
      </c>
      <c r="W293" s="46" t="str">
        <f>'[1]Variety Info'!I293</f>
        <v>Yes</v>
      </c>
      <c r="X293" s="46">
        <f>'[1]Variety Info'!J293</f>
        <v>0</v>
      </c>
      <c r="Y293" s="46">
        <f>'[1]Variety Info'!K293</f>
        <v>0</v>
      </c>
      <c r="Z293" s="46">
        <f>'[1]Variety Info'!L293</f>
        <v>0</v>
      </c>
    </row>
    <row r="294" spans="2:26" ht="15.75" customHeight="1" x14ac:dyDescent="0.25">
      <c r="B294" s="1" t="str">
        <f>'[1]60mm'!B294</f>
        <v>Rosa High Flyer</v>
      </c>
      <c r="C294" s="15"/>
      <c r="D294" s="16"/>
      <c r="E294" s="17">
        <f>'[1]Post Avails'!C294</f>
        <v>0</v>
      </c>
      <c r="F294" s="17">
        <f>'[1]Post Avails'!D294</f>
        <v>0</v>
      </c>
      <c r="G294" s="3">
        <f>'[1]Post Avails'!G294</f>
        <v>847.93000000000029</v>
      </c>
      <c r="H294" s="3">
        <f>'[1]Post Avails'!H294</f>
        <v>0</v>
      </c>
      <c r="I294" s="3">
        <f>'[1]Post Avails'!I294</f>
        <v>0</v>
      </c>
      <c r="J294" s="31">
        <f>'[1]Post Avails'!M294</f>
        <v>0</v>
      </c>
      <c r="K294" s="31">
        <f>'[1]Post Avails'!N294</f>
        <v>0</v>
      </c>
      <c r="L294" s="17">
        <f>'[1]Post Avails'!O294</f>
        <v>0</v>
      </c>
      <c r="M294" s="17">
        <f>'[1]Post Avails'!P294</f>
        <v>0</v>
      </c>
      <c r="N294" s="17">
        <f>'[1]Post Avails'!Q294</f>
        <v>0</v>
      </c>
      <c r="O294" s="33" t="str">
        <f>IF('[1]Post Avails'!T294&gt;30,"Available","Sold Out")</f>
        <v>Available</v>
      </c>
      <c r="P294" s="39">
        <f t="shared" si="10"/>
        <v>848.93000000000029</v>
      </c>
      <c r="Q294" s="46" t="str">
        <f>'[1]Variety Info'!C294</f>
        <v>Red</v>
      </c>
      <c r="R294" s="46" t="str">
        <f>'[1]Variety Info'!D294</f>
        <v>3-4" (8-10cm)</v>
      </c>
      <c r="S294" s="46" t="str">
        <f>'[1]Variety Info'!E294</f>
        <v>June - September</v>
      </c>
      <c r="T294" s="46" t="str">
        <f>'[1]Variety Info'!F294</f>
        <v>7-10' (2-3m)</v>
      </c>
      <c r="U294" s="46">
        <f>'[1]Variety Info'!G294</f>
        <v>0</v>
      </c>
      <c r="V294" s="46">
        <f>'[1]Variety Info'!H294</f>
        <v>5</v>
      </c>
      <c r="W294" s="46" t="str">
        <f>'[1]Variety Info'!I294</f>
        <v>Yes</v>
      </c>
      <c r="X294" s="46">
        <f>'[1]Variety Info'!J294</f>
        <v>0</v>
      </c>
      <c r="Y294" s="46">
        <f>'[1]Variety Info'!K294</f>
        <v>0</v>
      </c>
      <c r="Z294" s="46">
        <f>'[1]Variety Info'!L294</f>
        <v>0</v>
      </c>
    </row>
    <row r="295" spans="2:26" ht="15.75" hidden="1" customHeight="1" x14ac:dyDescent="0.25">
      <c r="B295" s="1" t="str">
        <f>'[1]60mm'!B295</f>
        <v>Rosa John Cabot</v>
      </c>
      <c r="C295" s="15"/>
      <c r="D295" s="18"/>
      <c r="E295" s="17">
        <f>'[1]Post Avails'!C295</f>
        <v>0</v>
      </c>
      <c r="F295" s="17">
        <f>'[1]Post Avails'!D295</f>
        <v>0</v>
      </c>
      <c r="G295" s="3">
        <f>'[1]Post Avails'!G295</f>
        <v>0</v>
      </c>
      <c r="H295" s="3">
        <f>'[1]Post Avails'!H295</f>
        <v>0</v>
      </c>
      <c r="I295" s="3">
        <f>'[1]Post Avails'!I295</f>
        <v>0</v>
      </c>
      <c r="J295" s="31">
        <f>'[1]Post Avails'!M295</f>
        <v>0</v>
      </c>
      <c r="K295" s="31">
        <f>'[1]Post Avails'!N295</f>
        <v>0</v>
      </c>
      <c r="L295" s="17">
        <f>'[1]Post Avails'!O295</f>
        <v>0</v>
      </c>
      <c r="M295" s="17">
        <f>'[1]Post Avails'!P295</f>
        <v>0</v>
      </c>
      <c r="N295" s="17">
        <f>'[1]Post Avails'!Q295</f>
        <v>0</v>
      </c>
      <c r="O295" s="33" t="str">
        <f>IF('[1]Post Avails'!T295&gt;30,"Available","Sold Out")</f>
        <v>Available</v>
      </c>
      <c r="P295" s="39">
        <f t="shared" si="10"/>
        <v>1</v>
      </c>
      <c r="Q295" s="46" t="str">
        <f>'[1]Variety Info'!C295</f>
        <v>Pink</v>
      </c>
      <c r="R295" s="46" t="str">
        <f>'[1]Variety Info'!D295</f>
        <v>3-4" (8-10cm)</v>
      </c>
      <c r="S295" s="46" t="str">
        <f>'[1]Variety Info'!E295</f>
        <v>June - September</v>
      </c>
      <c r="T295" s="46" t="str">
        <f>'[1]Variety Info'!F295</f>
        <v>7-10' (2-3m)</v>
      </c>
      <c r="U295" s="46">
        <f>'[1]Variety Info'!G295</f>
        <v>0</v>
      </c>
      <c r="V295" s="46">
        <f>'[1]Variety Info'!H295</f>
        <v>2</v>
      </c>
      <c r="W295" s="46" t="str">
        <f>'[1]Variety Info'!I295</f>
        <v>Yes</v>
      </c>
      <c r="X295" s="46">
        <f>'[1]Variety Info'!J295</f>
        <v>0</v>
      </c>
      <c r="Y295" s="46">
        <f>'[1]Variety Info'!K295</f>
        <v>0</v>
      </c>
      <c r="Z295" s="46">
        <f>'[1]Variety Info'!L295</f>
        <v>0</v>
      </c>
    </row>
    <row r="296" spans="2:26" ht="15.75" customHeight="1" x14ac:dyDescent="0.25">
      <c r="B296" s="1" t="str">
        <f>'[1]60mm'!B296</f>
        <v>Rosa John Davis</v>
      </c>
      <c r="C296" s="15"/>
      <c r="D296" s="18"/>
      <c r="E296" s="17">
        <f>'[1]Post Avails'!C296</f>
        <v>0</v>
      </c>
      <c r="F296" s="17">
        <f>'[1]Post Avails'!D296</f>
        <v>3780</v>
      </c>
      <c r="G296" s="3">
        <f>'[1]Post Avails'!G296</f>
        <v>4279.0000000000018</v>
      </c>
      <c r="H296" s="3">
        <f>'[1]Post Avails'!H296</f>
        <v>0</v>
      </c>
      <c r="I296" s="3">
        <f>'[1]Post Avails'!I296</f>
        <v>0</v>
      </c>
      <c r="J296" s="31">
        <f>'[1]Post Avails'!M296</f>
        <v>0.40000000000003411</v>
      </c>
      <c r="K296" s="31">
        <f>'[1]Post Avails'!N296</f>
        <v>0</v>
      </c>
      <c r="L296" s="17">
        <f>'[1]Post Avails'!O296</f>
        <v>0</v>
      </c>
      <c r="M296" s="17">
        <f>'[1]Post Avails'!P296</f>
        <v>0</v>
      </c>
      <c r="N296" s="17">
        <f>'[1]Post Avails'!Q296</f>
        <v>0</v>
      </c>
      <c r="O296" s="33" t="str">
        <f>IF('[1]Post Avails'!T296&gt;30,"Available","Sold Out")</f>
        <v>Available</v>
      </c>
      <c r="P296" s="39">
        <f t="shared" si="10"/>
        <v>8060.4000000000015</v>
      </c>
      <c r="Q296" s="46" t="str">
        <f>'[1]Variety Info'!C296</f>
        <v>Pink</v>
      </c>
      <c r="R296" s="46" t="str">
        <f>'[1]Variety Info'!D296</f>
        <v>3-4" (8-10cm)</v>
      </c>
      <c r="S296" s="46" t="str">
        <f>'[1]Variety Info'!E296</f>
        <v>June - September</v>
      </c>
      <c r="T296" s="46" t="str">
        <f>'[1]Variety Info'!F296</f>
        <v>7-10' (2-3m)</v>
      </c>
      <c r="U296" s="46">
        <f>'[1]Variety Info'!G296</f>
        <v>0</v>
      </c>
      <c r="V296" s="46">
        <f>'[1]Variety Info'!H296</f>
        <v>2</v>
      </c>
      <c r="W296" s="46" t="str">
        <f>'[1]Variety Info'!I296</f>
        <v>Yes</v>
      </c>
      <c r="X296" s="46">
        <f>'[1]Variety Info'!J296</f>
        <v>0</v>
      </c>
      <c r="Y296" s="46">
        <f>'[1]Variety Info'!K296</f>
        <v>0</v>
      </c>
      <c r="Z296" s="46">
        <f>'[1]Variety Info'!L296</f>
        <v>0</v>
      </c>
    </row>
    <row r="297" spans="2:26" ht="15.75" customHeight="1" x14ac:dyDescent="0.25">
      <c r="B297" s="1" t="str">
        <f>'[1]60mm'!B297</f>
        <v>Rosa Leverkusen</v>
      </c>
      <c r="C297" s="15"/>
      <c r="D297" s="16"/>
      <c r="E297" s="17">
        <f>'[1]Post Avails'!C297</f>
        <v>0</v>
      </c>
      <c r="F297" s="17">
        <f>'[1]Post Avails'!D297</f>
        <v>0</v>
      </c>
      <c r="G297" s="3">
        <f>'[1]Post Avails'!G297</f>
        <v>945.15000000000009</v>
      </c>
      <c r="H297" s="3">
        <f>'[1]Post Avails'!H297</f>
        <v>0</v>
      </c>
      <c r="I297" s="3">
        <f>'[1]Post Avails'!I297</f>
        <v>0</v>
      </c>
      <c r="J297" s="31">
        <f>'[1]Post Avails'!M297</f>
        <v>0</v>
      </c>
      <c r="K297" s="31">
        <f>'[1]Post Avails'!N297</f>
        <v>0</v>
      </c>
      <c r="L297" s="17">
        <f>'[1]Post Avails'!O297</f>
        <v>0</v>
      </c>
      <c r="M297" s="17">
        <f>'[1]Post Avails'!P297</f>
        <v>0</v>
      </c>
      <c r="N297" s="17">
        <f>'[1]Post Avails'!Q297</f>
        <v>0</v>
      </c>
      <c r="O297" s="33" t="str">
        <f>IF('[1]Post Avails'!T297&gt;30,"Available","Sold Out")</f>
        <v>Available</v>
      </c>
      <c r="P297" s="39">
        <f t="shared" si="10"/>
        <v>946.15000000000009</v>
      </c>
      <c r="Q297" s="46" t="str">
        <f>'[1]Variety Info'!C297</f>
        <v>Yellow</v>
      </c>
      <c r="R297" s="46" t="str">
        <f>'[1]Variety Info'!D297</f>
        <v>3-4" (8-10cm)</v>
      </c>
      <c r="S297" s="46" t="str">
        <f>'[1]Variety Info'!E297</f>
        <v>June - September</v>
      </c>
      <c r="T297" s="46" t="str">
        <f>'[1]Variety Info'!F297</f>
        <v>7-10' (2-3m)</v>
      </c>
      <c r="U297" s="46">
        <f>'[1]Variety Info'!G297</f>
        <v>0</v>
      </c>
      <c r="V297" s="46">
        <f>'[1]Variety Info'!H297</f>
        <v>5</v>
      </c>
      <c r="W297" s="46" t="str">
        <f>'[1]Variety Info'!I297</f>
        <v>Yes</v>
      </c>
      <c r="X297" s="46">
        <f>'[1]Variety Info'!J297</f>
        <v>0</v>
      </c>
      <c r="Y297" s="46">
        <f>'[1]Variety Info'!K297</f>
        <v>0</v>
      </c>
      <c r="Z297" s="46">
        <f>'[1]Variety Info'!L297</f>
        <v>0</v>
      </c>
    </row>
    <row r="298" spans="2:26" ht="15.75" customHeight="1" x14ac:dyDescent="0.25">
      <c r="B298" s="1" t="str">
        <f>'[1]60mm'!B298</f>
        <v>Rosa New Dawn</v>
      </c>
      <c r="C298" s="15"/>
      <c r="D298" s="18"/>
      <c r="E298" s="17">
        <f>'[1]Post Avails'!C298</f>
        <v>0</v>
      </c>
      <c r="F298" s="17">
        <f>'[1]Post Avails'!D298</f>
        <v>0</v>
      </c>
      <c r="G298" s="3">
        <f>'[1]Post Avails'!G298</f>
        <v>3790.63</v>
      </c>
      <c r="H298" s="3">
        <f>'[1]Post Avails'!H298</f>
        <v>317.17320000000018</v>
      </c>
      <c r="I298" s="3">
        <f>'[1]Post Avails'!I298</f>
        <v>317.17320000000018</v>
      </c>
      <c r="J298" s="31">
        <f>'[1]Post Avails'!M298</f>
        <v>0</v>
      </c>
      <c r="K298" s="31">
        <f>'[1]Post Avails'!N298</f>
        <v>0</v>
      </c>
      <c r="L298" s="17">
        <f>'[1]Post Avails'!O298</f>
        <v>0</v>
      </c>
      <c r="M298" s="17">
        <f>'[1]Post Avails'!P298</f>
        <v>0</v>
      </c>
      <c r="N298" s="17">
        <f>'[1]Post Avails'!Q298</f>
        <v>0</v>
      </c>
      <c r="O298" s="33" t="str">
        <f>IF('[1]Post Avails'!T298&gt;30,"Available","Sold Out")</f>
        <v>Available</v>
      </c>
      <c r="P298" s="39">
        <f t="shared" si="10"/>
        <v>4425.9764000000005</v>
      </c>
      <c r="Q298" s="46" t="str">
        <f>'[1]Variety Info'!C298</f>
        <v>Pink</v>
      </c>
      <c r="R298" s="46" t="str">
        <f>'[1]Variety Info'!D298</f>
        <v>3-4" (8-10cm)</v>
      </c>
      <c r="S298" s="46" t="str">
        <f>'[1]Variety Info'!E298</f>
        <v>June - September</v>
      </c>
      <c r="T298" s="46" t="str">
        <f>'[1]Variety Info'!F298</f>
        <v>7-10' (2-3m)</v>
      </c>
      <c r="U298" s="46">
        <f>'[1]Variety Info'!G298</f>
        <v>0</v>
      </c>
      <c r="V298" s="46">
        <f>'[1]Variety Info'!H298</f>
        <v>4</v>
      </c>
      <c r="W298" s="46" t="str">
        <f>'[1]Variety Info'!I298</f>
        <v>Yes</v>
      </c>
      <c r="X298" s="46">
        <f>'[1]Variety Info'!J298</f>
        <v>0</v>
      </c>
      <c r="Y298" s="46">
        <f>'[1]Variety Info'!K298</f>
        <v>0</v>
      </c>
      <c r="Z298" s="46">
        <f>'[1]Variety Info'!L298</f>
        <v>0</v>
      </c>
    </row>
    <row r="299" spans="2:26" ht="15.75" hidden="1" customHeight="1" x14ac:dyDescent="0.25">
      <c r="B299" s="1" t="str">
        <f>'[1]60mm'!B299</f>
        <v>Rose Pinata</v>
      </c>
      <c r="C299" s="15"/>
      <c r="D299" s="16"/>
      <c r="E299" s="17">
        <f>'[1]Post Avails'!C299</f>
        <v>0</v>
      </c>
      <c r="F299" s="17">
        <f>'[1]Post Avails'!D299</f>
        <v>0</v>
      </c>
      <c r="G299" s="3">
        <f>'[1]Post Avails'!G299</f>
        <v>0</v>
      </c>
      <c r="H299" s="3">
        <f>'[1]Post Avails'!H299</f>
        <v>0</v>
      </c>
      <c r="I299" s="3">
        <f>'[1]Post Avails'!I299</f>
        <v>0</v>
      </c>
      <c r="J299" s="31">
        <f>'[1]Post Avails'!M299</f>
        <v>0</v>
      </c>
      <c r="K299" s="31">
        <f>'[1]Post Avails'!N299</f>
        <v>0</v>
      </c>
      <c r="L299" s="17">
        <f>'[1]Post Avails'!O299</f>
        <v>0</v>
      </c>
      <c r="M299" s="17">
        <f>'[1]Post Avails'!P299</f>
        <v>0</v>
      </c>
      <c r="N299" s="17">
        <f>'[1]Post Avails'!Q299</f>
        <v>0</v>
      </c>
      <c r="O299" s="33" t="str">
        <f>IF('[1]Post Avails'!T299&gt;30,"Available","Sold Out")</f>
        <v>Available</v>
      </c>
      <c r="P299" s="39">
        <f t="shared" si="10"/>
        <v>1</v>
      </c>
      <c r="Q299" s="46" t="str">
        <f>'[1]Variety Info'!C299</f>
        <v>Orange</v>
      </c>
      <c r="R299" s="46" t="str">
        <f>'[1]Variety Info'!D299</f>
        <v>3-4" (8-10cm)</v>
      </c>
      <c r="S299" s="46" t="str">
        <f>'[1]Variety Info'!E299</f>
        <v>June - September</v>
      </c>
      <c r="T299" s="46" t="str">
        <f>'[1]Variety Info'!F299</f>
        <v>7-10' (2-3m)</v>
      </c>
      <c r="U299" s="46">
        <f>'[1]Variety Info'!G299</f>
        <v>0</v>
      </c>
      <c r="V299" s="46">
        <f>'[1]Variety Info'!H299</f>
        <v>4</v>
      </c>
      <c r="W299" s="46" t="str">
        <f>'[1]Variety Info'!I299</f>
        <v>Yes</v>
      </c>
      <c r="X299" s="46">
        <f>'[1]Variety Info'!J299</f>
        <v>0</v>
      </c>
      <c r="Y299" s="46">
        <f>'[1]Variety Info'!K299</f>
        <v>0</v>
      </c>
      <c r="Z299" s="46">
        <f>'[1]Variety Info'!L299</f>
        <v>0</v>
      </c>
    </row>
    <row r="300" spans="2:26" ht="15.75" customHeight="1" thickBot="1" x14ac:dyDescent="0.3">
      <c r="B300" s="1" t="str">
        <f>'[1]60mm'!B300</f>
        <v>Rose Golden Showers</v>
      </c>
      <c r="C300" s="15"/>
      <c r="D300" s="19"/>
      <c r="E300" s="17">
        <f>'[1]Post Avails'!C300</f>
        <v>507</v>
      </c>
      <c r="F300" s="17">
        <f>'[1]Post Avails'!D300</f>
        <v>0</v>
      </c>
      <c r="G300" s="3">
        <f>'[1]Post Avails'!G300</f>
        <v>0</v>
      </c>
      <c r="H300" s="3">
        <f>'[1]Post Avails'!H300</f>
        <v>0</v>
      </c>
      <c r="I300" s="3">
        <f>'[1]Post Avails'!I300</f>
        <v>0</v>
      </c>
      <c r="J300" s="31">
        <f>'[1]Post Avails'!M300</f>
        <v>0</v>
      </c>
      <c r="K300" s="31">
        <f>'[1]Post Avails'!N300</f>
        <v>0</v>
      </c>
      <c r="L300" s="17">
        <f>'[1]Post Avails'!O300</f>
        <v>0</v>
      </c>
      <c r="M300" s="17">
        <f>'[1]Post Avails'!P300</f>
        <v>0</v>
      </c>
      <c r="N300" s="17">
        <f>'[1]Post Avails'!Q300</f>
        <v>0</v>
      </c>
      <c r="O300" s="33" t="str">
        <f>IF('[1]Post Avails'!T300&gt;30,"Available","Sold Out")</f>
        <v>Available</v>
      </c>
      <c r="P300" s="39">
        <f t="shared" si="10"/>
        <v>508</v>
      </c>
      <c r="Q300" s="46" t="str">
        <f>'[1]Variety Info'!C300</f>
        <v>Apricot-Orange</v>
      </c>
      <c r="R300" s="46" t="str">
        <f>'[1]Variety Info'!D300</f>
        <v>3-4" (8-10cm)</v>
      </c>
      <c r="S300" s="46" t="str">
        <f>'[1]Variety Info'!E300</f>
        <v>June - September</v>
      </c>
      <c r="T300" s="46" t="str">
        <f>'[1]Variety Info'!F300</f>
        <v>7-10' (2-3m)</v>
      </c>
      <c r="U300" s="46">
        <f>'[1]Variety Info'!G300</f>
        <v>0</v>
      </c>
      <c r="V300" s="46">
        <f>'[1]Variety Info'!H300</f>
        <v>5</v>
      </c>
      <c r="W300" s="46" t="str">
        <f>'[1]Variety Info'!I300</f>
        <v>Yes</v>
      </c>
      <c r="X300" s="46">
        <f>'[1]Variety Info'!J300</f>
        <v>0</v>
      </c>
      <c r="Y300" s="46">
        <f>'[1]Variety Info'!K300</f>
        <v>0</v>
      </c>
      <c r="Z300" s="46">
        <f>'[1]Variety Info'!L300</f>
        <v>0</v>
      </c>
    </row>
    <row r="301" spans="2:26" ht="15.75" customHeight="1" thickBot="1" x14ac:dyDescent="0.3">
      <c r="B301" s="1" t="str">
        <f>'[1]60mm'!B301</f>
        <v>Rose William Baffin</v>
      </c>
      <c r="C301" s="15"/>
      <c r="D301" s="19"/>
      <c r="E301" s="17">
        <f>'[1]Post Avails'!C301</f>
        <v>0</v>
      </c>
      <c r="F301" s="17">
        <f>'[1]Post Avails'!D301</f>
        <v>0</v>
      </c>
      <c r="G301" s="3">
        <f>'[1]Post Avails'!G301</f>
        <v>0</v>
      </c>
      <c r="H301" s="3">
        <f>'[1]Post Avails'!H301</f>
        <v>0</v>
      </c>
      <c r="I301" s="3">
        <f>'[1]Post Avails'!I301</f>
        <v>0</v>
      </c>
      <c r="J301" s="31">
        <f>'[1]Post Avails'!M301</f>
        <v>0</v>
      </c>
      <c r="K301" s="31">
        <f>'[1]Post Avails'!N301</f>
        <v>0</v>
      </c>
      <c r="L301" s="17">
        <f>'[1]Post Avails'!O301</f>
        <v>0</v>
      </c>
      <c r="M301" s="17">
        <f>'[1]Post Avails'!P301</f>
        <v>0</v>
      </c>
      <c r="N301" s="17">
        <f>'[1]Post Avails'!Q301</f>
        <v>0</v>
      </c>
      <c r="O301" s="33" t="str">
        <f>IF('[1]Post Avails'!T301&gt;30,"Available","Sold Out")</f>
        <v>Sold Out</v>
      </c>
      <c r="Q301" s="46" t="str">
        <f>'[1]Variety Info'!C301</f>
        <v>Pink</v>
      </c>
      <c r="R301" s="46" t="str">
        <f>'[1]Variety Info'!D301</f>
        <v>3-4" (8-10cm)</v>
      </c>
      <c r="S301" s="46" t="str">
        <f>'[1]Variety Info'!E301</f>
        <v>June - September</v>
      </c>
      <c r="T301" s="46">
        <f>'[1]Variety Info'!F301</f>
        <v>0</v>
      </c>
      <c r="U301" s="46">
        <f>'[1]Variety Info'!G301</f>
        <v>0</v>
      </c>
      <c r="V301" s="46">
        <f>'[1]Variety Info'!H301</f>
        <v>3</v>
      </c>
      <c r="W301" s="46" t="str">
        <f>'[1]Variety Info'!I301</f>
        <v>Yes</v>
      </c>
      <c r="X301" s="46">
        <f>'[1]Variety Info'!J301</f>
        <v>0</v>
      </c>
      <c r="Y301" s="46">
        <f>'[1]Variety Info'!K301</f>
        <v>0</v>
      </c>
      <c r="Z301" s="46">
        <f>'[1]Variety Info'!L301</f>
        <v>0</v>
      </c>
    </row>
    <row r="302" spans="2:26" ht="15.75" customHeight="1" thickBot="1" x14ac:dyDescent="0.3">
      <c r="B302" s="1" t="str">
        <f>'[1]60mm'!B302</f>
        <v>Rosa William Booth</v>
      </c>
      <c r="C302" s="15"/>
      <c r="D302" s="19"/>
      <c r="E302" s="17">
        <f>'[1]Post Avails'!C302</f>
        <v>0</v>
      </c>
      <c r="F302" s="17">
        <f>'[1]Post Avails'!D302</f>
        <v>0</v>
      </c>
      <c r="G302" s="3">
        <f>'[1]Post Avails'!G302</f>
        <v>0</v>
      </c>
      <c r="H302" s="3">
        <f>'[1]Post Avails'!H302</f>
        <v>0</v>
      </c>
      <c r="I302" s="3">
        <f>'[1]Post Avails'!I302</f>
        <v>0</v>
      </c>
      <c r="J302" s="31">
        <f>'[1]Post Avails'!M302</f>
        <v>0</v>
      </c>
      <c r="K302" s="31">
        <f>'[1]Post Avails'!N302</f>
        <v>0</v>
      </c>
      <c r="L302" s="17">
        <f>'[1]Post Avails'!O302</f>
        <v>0</v>
      </c>
      <c r="M302" s="17">
        <f>'[1]Post Avails'!P302</f>
        <v>0</v>
      </c>
      <c r="N302" s="17">
        <f>'[1]Post Avails'!Q302</f>
        <v>0</v>
      </c>
      <c r="O302" s="33" t="str">
        <f>IF('[1]Post Avails'!T302&gt;30,"Available","Sold Out")</f>
        <v>Available</v>
      </c>
      <c r="Q302" s="46" t="str">
        <f>'[1]Variety Info'!C302</f>
        <v>Red</v>
      </c>
      <c r="R302" s="46" t="str">
        <f>'[1]Variety Info'!D302</f>
        <v>3-4" (8-10cm)</v>
      </c>
      <c r="S302" s="46" t="str">
        <f>'[1]Variety Info'!E302</f>
        <v>June - September</v>
      </c>
      <c r="T302" s="46" t="str">
        <f>'[1]Variety Info'!F302</f>
        <v>10-15' (3-5m)</v>
      </c>
      <c r="U302" s="46">
        <f>'[1]Variety Info'!G302</f>
        <v>0</v>
      </c>
      <c r="V302" s="46">
        <f>'[1]Variety Info'!H302</f>
        <v>3</v>
      </c>
      <c r="W302" s="46" t="str">
        <f>'[1]Variety Info'!I302</f>
        <v>Yes</v>
      </c>
      <c r="X302" s="46">
        <f>'[1]Variety Info'!J302</f>
        <v>0</v>
      </c>
      <c r="Y302" s="46">
        <f>'[1]Variety Info'!K302</f>
        <v>0</v>
      </c>
      <c r="Z302" s="46">
        <f>'[1]Variety Info'!L302</f>
        <v>0</v>
      </c>
    </row>
    <row r="303" spans="2:26" ht="15.75" customHeight="1" thickBot="1" x14ac:dyDescent="0.3">
      <c r="B303" s="1" t="str">
        <f>'[1]60mm'!B303</f>
        <v>Wisteria Assorted</v>
      </c>
      <c r="C303" s="15"/>
      <c r="D303" s="19"/>
      <c r="E303" s="17">
        <f>'[1]Post Avails'!C303</f>
        <v>0</v>
      </c>
      <c r="F303" s="17">
        <f>'[1]Post Avails'!D303</f>
        <v>0</v>
      </c>
      <c r="G303" s="3">
        <f>'[1]Post Avails'!G303</f>
        <v>0</v>
      </c>
      <c r="H303" s="3">
        <f>'[1]Post Avails'!H303</f>
        <v>0</v>
      </c>
      <c r="I303" s="3">
        <f>'[1]Post Avails'!I303</f>
        <v>0</v>
      </c>
      <c r="J303" s="31">
        <f>'[1]Post Avails'!M303</f>
        <v>0</v>
      </c>
      <c r="K303" s="31">
        <f>'[1]Post Avails'!N303</f>
        <v>0</v>
      </c>
      <c r="L303" s="17">
        <f>'[1]Post Avails'!O303</f>
        <v>0</v>
      </c>
      <c r="M303" s="17">
        <f>'[1]Post Avails'!P303</f>
        <v>0</v>
      </c>
      <c r="N303" s="17">
        <f>'[1]Post Avails'!Q303</f>
        <v>0</v>
      </c>
      <c r="O303" s="33" t="str">
        <f>IF('[1]Post Avails'!T303&gt;30,"Available","Sold Out")</f>
        <v>Sold Out</v>
      </c>
      <c r="Q303" s="46">
        <f>'[1]Variety Info'!C303</f>
        <v>0</v>
      </c>
      <c r="R303" s="46">
        <f>'[1]Variety Info'!D303</f>
        <v>0</v>
      </c>
      <c r="S303" s="46">
        <f>'[1]Variety Info'!E303</f>
        <v>0</v>
      </c>
      <c r="T303" s="46">
        <f>'[1]Variety Info'!F303</f>
        <v>0</v>
      </c>
      <c r="U303" s="46">
        <f>'[1]Variety Info'!G303</f>
        <v>0</v>
      </c>
      <c r="V303" s="46">
        <f>'[1]Variety Info'!H303</f>
        <v>0</v>
      </c>
      <c r="W303" s="46">
        <f>'[1]Variety Info'!I303</f>
        <v>0</v>
      </c>
      <c r="X303" s="46">
        <f>'[1]Variety Info'!J303</f>
        <v>0</v>
      </c>
      <c r="Y303" s="46">
        <f>'[1]Variety Info'!K303</f>
        <v>0</v>
      </c>
      <c r="Z303" s="46">
        <f>'[1]Variety Info'!L303</f>
        <v>0</v>
      </c>
    </row>
    <row r="304" spans="2:26" ht="15.75" customHeight="1" thickBot="1" x14ac:dyDescent="0.3">
      <c r="B304" s="1" t="str">
        <f>'[1]60mm'!B304</f>
        <v>Wisteria floribunda Aunt Dee</v>
      </c>
      <c r="C304" s="15"/>
      <c r="D304" s="19"/>
      <c r="E304" s="17">
        <f>'[1]Post Avails'!C304</f>
        <v>273</v>
      </c>
      <c r="F304" s="17">
        <f>'[1]Post Avails'!D304</f>
        <v>0</v>
      </c>
      <c r="G304" s="3">
        <f>'[1]Post Avails'!G304</f>
        <v>2196.0500000000002</v>
      </c>
      <c r="H304" s="3">
        <f>'[1]Post Avails'!H304</f>
        <v>608.71199999999976</v>
      </c>
      <c r="I304" s="3">
        <f>'[1]Post Avails'!I304</f>
        <v>608.71199999999976</v>
      </c>
      <c r="J304" s="31">
        <f>'[1]Post Avails'!M304</f>
        <v>0</v>
      </c>
      <c r="K304" s="31">
        <f>'[1]Post Avails'!N304</f>
        <v>0</v>
      </c>
      <c r="L304" s="17">
        <f>'[1]Post Avails'!O304</f>
        <v>0</v>
      </c>
      <c r="M304" s="17">
        <f>'[1]Post Avails'!P304</f>
        <v>0</v>
      </c>
      <c r="N304" s="17">
        <f>'[1]Post Avails'!Q304</f>
        <v>0</v>
      </c>
      <c r="O304" s="33" t="str">
        <f>IF('[1]Post Avails'!T304&gt;30,"Available","Sold Out")</f>
        <v>Available</v>
      </c>
      <c r="Q304" s="46" t="str">
        <f>'[1]Variety Info'!C304</f>
        <v>Blue</v>
      </c>
      <c r="R304" s="46">
        <f>'[1]Variety Info'!D304</f>
        <v>0</v>
      </c>
      <c r="S304" s="46" t="str">
        <f>'[1]Variety Info'!E304</f>
        <v>June - July</v>
      </c>
      <c r="T304" s="46" t="str">
        <f>'[1]Variety Info'!F304</f>
        <v>8-30' (3-10m)</v>
      </c>
      <c r="U304" s="46">
        <f>'[1]Variety Info'!G304</f>
        <v>0</v>
      </c>
      <c r="V304" s="46">
        <f>'[1]Variety Info'!H304</f>
        <v>4</v>
      </c>
      <c r="W304" s="46">
        <f>'[1]Variety Info'!I304</f>
        <v>0</v>
      </c>
      <c r="X304" s="46">
        <f>'[1]Variety Info'!J304</f>
        <v>0</v>
      </c>
      <c r="Y304" s="46">
        <f>'[1]Variety Info'!K304</f>
        <v>0</v>
      </c>
      <c r="Z304" s="46">
        <f>'[1]Variety Info'!L304</f>
        <v>0</v>
      </c>
    </row>
    <row r="305" spans="2:26" ht="15.75" customHeight="1" thickBot="1" x14ac:dyDescent="0.3">
      <c r="B305" s="1" t="str">
        <f>'[1]60mm'!B305</f>
        <v>Wisteria Blue Moon</v>
      </c>
      <c r="C305" s="15"/>
      <c r="D305" s="19"/>
      <c r="E305" s="17">
        <f>'[1]Post Avails'!C305</f>
        <v>195</v>
      </c>
      <c r="F305" s="17">
        <f>'[1]Post Avails'!D305</f>
        <v>0</v>
      </c>
      <c r="G305" s="3">
        <f>'[1]Post Avails'!G305</f>
        <v>967.69999999999982</v>
      </c>
      <c r="H305" s="3">
        <f>'[1]Post Avails'!H305</f>
        <v>0</v>
      </c>
      <c r="I305" s="3">
        <f>'[1]Post Avails'!I305</f>
        <v>0</v>
      </c>
      <c r="J305" s="31">
        <f>'[1]Post Avails'!M305</f>
        <v>0</v>
      </c>
      <c r="K305" s="31">
        <f>'[1]Post Avails'!N305</f>
        <v>0</v>
      </c>
      <c r="L305" s="17">
        <f>'[1]Post Avails'!O305</f>
        <v>0</v>
      </c>
      <c r="M305" s="17">
        <f>'[1]Post Avails'!P305</f>
        <v>0</v>
      </c>
      <c r="N305" s="17">
        <f>'[1]Post Avails'!Q305</f>
        <v>0</v>
      </c>
      <c r="O305" s="33" t="str">
        <f>IF('[1]Post Avails'!T305&gt;30,"Available","Sold Out")</f>
        <v>Available</v>
      </c>
      <c r="Q305" s="46" t="str">
        <f>'[1]Variety Info'!C305</f>
        <v>Blue</v>
      </c>
      <c r="R305" s="46">
        <f>'[1]Variety Info'!D305</f>
        <v>0</v>
      </c>
      <c r="S305" s="46" t="str">
        <f>'[1]Variety Info'!E305</f>
        <v>June - September</v>
      </c>
      <c r="T305" s="46" t="str">
        <f>'[1]Variety Info'!F305</f>
        <v>8-30' (3-10m)</v>
      </c>
      <c r="U305" s="46">
        <f>'[1]Variety Info'!G305</f>
        <v>0</v>
      </c>
      <c r="V305" s="46">
        <f>'[1]Variety Info'!H305</f>
        <v>4</v>
      </c>
      <c r="W305" s="46">
        <f>'[1]Variety Info'!I305</f>
        <v>0</v>
      </c>
      <c r="X305" s="46">
        <f>'[1]Variety Info'!J305</f>
        <v>0</v>
      </c>
      <c r="Y305" s="46">
        <f>'[1]Variety Info'!K305</f>
        <v>0</v>
      </c>
      <c r="Z305" s="46">
        <f>'[1]Variety Info'!L305</f>
        <v>0</v>
      </c>
    </row>
    <row r="306" spans="2:26" ht="15.75" customHeight="1" thickBot="1" x14ac:dyDescent="0.3">
      <c r="B306" s="1" t="str">
        <f>'[1]60mm'!B306</f>
        <v>Wisteria Floribunda Rosea</v>
      </c>
      <c r="C306" s="15"/>
      <c r="D306" s="19"/>
      <c r="E306" s="17">
        <f>'[1]Post Avails'!C306</f>
        <v>0</v>
      </c>
      <c r="F306" s="17">
        <f>'[1]Post Avails'!D306</f>
        <v>0</v>
      </c>
      <c r="G306" s="3">
        <f>'[1]Post Avails'!G306</f>
        <v>0</v>
      </c>
      <c r="H306" s="3">
        <f>'[1]Post Avails'!H306</f>
        <v>0</v>
      </c>
      <c r="I306" s="3">
        <f>'[1]Post Avails'!I306</f>
        <v>0</v>
      </c>
      <c r="J306" s="31">
        <f>'[1]Post Avails'!M306</f>
        <v>0</v>
      </c>
      <c r="K306" s="31">
        <f>'[1]Post Avails'!N306</f>
        <v>0</v>
      </c>
      <c r="L306" s="17">
        <f>'[1]Post Avails'!O306</f>
        <v>0</v>
      </c>
      <c r="M306" s="17">
        <f>'[1]Post Avails'!P306</f>
        <v>0</v>
      </c>
      <c r="N306" s="17">
        <f>'[1]Post Avails'!Q306</f>
        <v>0</v>
      </c>
      <c r="O306" s="33" t="str">
        <f>IF('[1]Post Avails'!T306&gt;30,"Available","Sold Out")</f>
        <v>Sold Out</v>
      </c>
      <c r="Q306" s="46">
        <f>'[1]Variety Info'!C306</f>
        <v>0</v>
      </c>
      <c r="R306" s="46">
        <f>'[1]Variety Info'!D306</f>
        <v>0</v>
      </c>
      <c r="S306" s="46">
        <f>'[1]Variety Info'!E306</f>
        <v>0</v>
      </c>
      <c r="T306" s="46">
        <f>'[1]Variety Info'!F306</f>
        <v>0</v>
      </c>
      <c r="U306" s="46">
        <f>'[1]Variety Info'!G306</f>
        <v>0</v>
      </c>
      <c r="V306" s="46">
        <f>'[1]Variety Info'!H306</f>
        <v>0</v>
      </c>
      <c r="W306" s="46">
        <f>'[1]Variety Info'!I306</f>
        <v>0</v>
      </c>
      <c r="X306" s="46">
        <f>'[1]Variety Info'!J306</f>
        <v>0</v>
      </c>
      <c r="Y306" s="46">
        <f>'[1]Variety Info'!K306</f>
        <v>0</v>
      </c>
      <c r="Z306" s="46">
        <f>'[1]Variety Info'!L306</f>
        <v>0</v>
      </c>
    </row>
    <row r="307" spans="2:26" ht="15.75" customHeight="1" thickBot="1" x14ac:dyDescent="0.3">
      <c r="B307" s="1" t="str">
        <f>'[1]60mm'!B307</f>
        <v>EDIBLES</v>
      </c>
      <c r="C307" s="15"/>
      <c r="D307" s="19"/>
      <c r="E307" s="17">
        <f>'[1]Post Avails'!C307</f>
        <v>0</v>
      </c>
      <c r="F307" s="17">
        <f>'[1]Post Avails'!D307</f>
        <v>0</v>
      </c>
      <c r="G307" s="3">
        <f>'[1]Post Avails'!G307</f>
        <v>0</v>
      </c>
      <c r="H307" s="3">
        <f>'[1]Post Avails'!H307</f>
        <v>0</v>
      </c>
      <c r="I307" s="3">
        <f>'[1]Post Avails'!I307</f>
        <v>0</v>
      </c>
      <c r="J307" s="31">
        <f>'[1]Post Avails'!M307</f>
        <v>0</v>
      </c>
      <c r="K307" s="31">
        <f>'[1]Post Avails'!N307</f>
        <v>0</v>
      </c>
      <c r="L307" s="17">
        <f>'[1]Post Avails'!O307</f>
        <v>0</v>
      </c>
      <c r="M307" s="17">
        <f>'[1]Post Avails'!P307</f>
        <v>0</v>
      </c>
      <c r="N307" s="17">
        <f>'[1]Post Avails'!Q307</f>
        <v>0</v>
      </c>
      <c r="O307" s="33" t="str">
        <f>IF('[1]Post Avails'!T307&gt;30,"Available","Sold Out")</f>
        <v>Sold Out</v>
      </c>
      <c r="Q307" s="46">
        <f>'[1]Variety Info'!C307</f>
        <v>0</v>
      </c>
      <c r="R307" s="46">
        <f>'[1]Variety Info'!D307</f>
        <v>0</v>
      </c>
      <c r="S307" s="46">
        <f>'[1]Variety Info'!E307</f>
        <v>0</v>
      </c>
      <c r="T307" s="46">
        <f>'[1]Variety Info'!F307</f>
        <v>0</v>
      </c>
      <c r="U307" s="46">
        <f>'[1]Variety Info'!G307</f>
        <v>0</v>
      </c>
      <c r="V307" s="46">
        <f>'[1]Variety Info'!H307</f>
        <v>0</v>
      </c>
      <c r="W307" s="46">
        <f>'[1]Variety Info'!I307</f>
        <v>0</v>
      </c>
      <c r="X307" s="46">
        <f>'[1]Variety Info'!J307</f>
        <v>0</v>
      </c>
      <c r="Y307" s="46">
        <f>'[1]Variety Info'!K307</f>
        <v>0</v>
      </c>
      <c r="Z307" s="46">
        <f>'[1]Variety Info'!L307</f>
        <v>0</v>
      </c>
    </row>
    <row r="308" spans="2:26" ht="15.75" customHeight="1" thickBot="1" x14ac:dyDescent="0.3">
      <c r="B308" s="1" t="str">
        <f>'[1]60mm'!B308</f>
        <v>Actindia Arguta Issai- (Kiwi)</v>
      </c>
      <c r="C308" s="15"/>
      <c r="D308" s="19"/>
      <c r="E308" s="17">
        <f>'[1]Post Avails'!C308</f>
        <v>0</v>
      </c>
      <c r="F308" s="17">
        <f>'[1]Post Avails'!D308</f>
        <v>324</v>
      </c>
      <c r="G308" s="3">
        <f>'[1]Post Avails'!G308</f>
        <v>0</v>
      </c>
      <c r="H308" s="3">
        <f>'[1]Post Avails'!H308</f>
        <v>134.20800000000054</v>
      </c>
      <c r="I308" s="3">
        <f>'[1]Post Avails'!I308</f>
        <v>134.20800000000054</v>
      </c>
      <c r="J308" s="31">
        <f>'[1]Post Avails'!M308</f>
        <v>0</v>
      </c>
      <c r="K308" s="31">
        <f>'[1]Post Avails'!N308</f>
        <v>0</v>
      </c>
      <c r="L308" s="17">
        <f>'[1]Post Avails'!O308</f>
        <v>0</v>
      </c>
      <c r="M308" s="17">
        <f>'[1]Post Avails'!P308</f>
        <v>0</v>
      </c>
      <c r="N308" s="17">
        <f>'[1]Post Avails'!Q308</f>
        <v>0</v>
      </c>
      <c r="O308" s="33" t="str">
        <f>IF('[1]Post Avails'!T308&gt;30,"Available","Sold Out")</f>
        <v>Available</v>
      </c>
      <c r="Q308" s="46" t="str">
        <f>'[1]Variety Info'!C308</f>
        <v>White</v>
      </c>
      <c r="R308" s="46" t="str">
        <f>'[1]Variety Info'!D308</f>
        <v>½-1" (1-3cm)</v>
      </c>
      <c r="S308" s="46" t="str">
        <f>'[1]Variety Info'!E308</f>
        <v>June - July</v>
      </c>
      <c r="T308" s="46" t="str">
        <f>'[1]Variety Info'!F308</f>
        <v>12-20' (3.5-6m)</v>
      </c>
      <c r="U308" s="46">
        <f>'[1]Variety Info'!G308</f>
        <v>0</v>
      </c>
      <c r="V308" s="46">
        <f>'[1]Variety Info'!H308</f>
        <v>4</v>
      </c>
      <c r="W308" s="46">
        <f>'[1]Variety Info'!I308</f>
        <v>0</v>
      </c>
      <c r="X308" s="46">
        <f>'[1]Variety Info'!J308</f>
        <v>0</v>
      </c>
      <c r="Y308" s="46" t="str">
        <f>'[1]Variety Info'!K308</f>
        <v>Yes</v>
      </c>
      <c r="Z308" s="46">
        <f>'[1]Variety Info'!L308</f>
        <v>0</v>
      </c>
    </row>
    <row r="309" spans="2:26" ht="15.75" customHeight="1" thickBot="1" x14ac:dyDescent="0.3">
      <c r="B309" s="1" t="str">
        <f>'[1]60mm'!B309</f>
        <v xml:space="preserve">Actin Kolomitka female </v>
      </c>
      <c r="C309" s="15"/>
      <c r="D309" s="19"/>
      <c r="E309" s="17">
        <f>'[1]Post Avails'!C309</f>
        <v>156</v>
      </c>
      <c r="F309" s="17">
        <f>'[1]Post Avails'!D309</f>
        <v>0</v>
      </c>
      <c r="G309" s="3">
        <f>'[1]Post Avails'!G309</f>
        <v>0</v>
      </c>
      <c r="H309" s="3">
        <f>'[1]Post Avails'!H309</f>
        <v>0</v>
      </c>
      <c r="I309" s="3">
        <f>'[1]Post Avails'!I309</f>
        <v>0</v>
      </c>
      <c r="J309" s="31">
        <f>'[1]Post Avails'!M309</f>
        <v>0</v>
      </c>
      <c r="K309" s="31">
        <f>'[1]Post Avails'!N309</f>
        <v>0</v>
      </c>
      <c r="L309" s="17">
        <f>'[1]Post Avails'!O309</f>
        <v>0</v>
      </c>
      <c r="M309" s="17">
        <f>'[1]Post Avails'!P309</f>
        <v>0</v>
      </c>
      <c r="N309" s="17">
        <f>'[1]Post Avails'!Q309</f>
        <v>0</v>
      </c>
      <c r="O309" s="33" t="str">
        <f>IF('[1]Post Avails'!T309&gt;30,"Available","Sold Out")</f>
        <v>Available</v>
      </c>
      <c r="Q309" s="46" t="str">
        <f>'[1]Variety Info'!C309</f>
        <v>White</v>
      </c>
      <c r="R309" s="46">
        <f>'[1]Variety Info'!D309</f>
        <v>0</v>
      </c>
      <c r="S309" s="46" t="str">
        <f>'[1]Variety Info'!E309</f>
        <v>May - June</v>
      </c>
      <c r="T309" s="46" t="str">
        <f>'[1]Variety Info'!F309</f>
        <v>12-20' (3.5-6m)</v>
      </c>
      <c r="U309" s="46">
        <f>'[1]Variety Info'!G309</f>
        <v>0</v>
      </c>
      <c r="V309" s="46">
        <f>'[1]Variety Info'!H309</f>
        <v>3</v>
      </c>
      <c r="W309" s="46">
        <f>'[1]Variety Info'!I309</f>
        <v>0</v>
      </c>
      <c r="X309" s="46">
        <f>'[1]Variety Info'!J309</f>
        <v>0</v>
      </c>
      <c r="Y309" s="46" t="str">
        <f>'[1]Variety Info'!K309</f>
        <v>Yes</v>
      </c>
      <c r="Z309" s="46">
        <f>'[1]Variety Info'!L309</f>
        <v>0</v>
      </c>
    </row>
    <row r="310" spans="2:26" ht="15.75" customHeight="1" thickBot="1" x14ac:dyDescent="0.3">
      <c r="B310" s="1" t="str">
        <f>'[1]60mm'!B310</f>
        <v>Actin Kolomitka male</v>
      </c>
      <c r="C310" s="15"/>
      <c r="D310" s="19"/>
      <c r="E310" s="17">
        <f>'[1]Post Avails'!C310</f>
        <v>0</v>
      </c>
      <c r="F310" s="17">
        <f>'[1]Post Avails'!D310</f>
        <v>0</v>
      </c>
      <c r="G310" s="3">
        <f>'[1]Post Avails'!G310</f>
        <v>0</v>
      </c>
      <c r="H310" s="3">
        <f>'[1]Post Avails'!H310</f>
        <v>280.93397542857133</v>
      </c>
      <c r="I310" s="3">
        <f>'[1]Post Avails'!I310</f>
        <v>280.93397542857133</v>
      </c>
      <c r="J310" s="31">
        <f>'[1]Post Avails'!M310</f>
        <v>0</v>
      </c>
      <c r="K310" s="31">
        <f>'[1]Post Avails'!N310</f>
        <v>0</v>
      </c>
      <c r="L310" s="17">
        <f>'[1]Post Avails'!O310</f>
        <v>0</v>
      </c>
      <c r="M310" s="17">
        <f>'[1]Post Avails'!P310</f>
        <v>0</v>
      </c>
      <c r="N310" s="17">
        <f>'[1]Post Avails'!Q310</f>
        <v>0</v>
      </c>
      <c r="O310" s="33" t="str">
        <f>IF('[1]Post Avails'!T310&gt;30,"Available","Sold Out")</f>
        <v>Sold Out</v>
      </c>
      <c r="Q310" s="46" t="str">
        <f>'[1]Variety Info'!C310</f>
        <v>White</v>
      </c>
      <c r="R310" s="46">
        <f>'[1]Variety Info'!D310</f>
        <v>0</v>
      </c>
      <c r="S310" s="46" t="str">
        <f>'[1]Variety Info'!E310</f>
        <v>May - June</v>
      </c>
      <c r="T310" s="46" t="str">
        <f>'[1]Variety Info'!F310</f>
        <v>12-20' (3.5-6m)</v>
      </c>
      <c r="U310" s="46">
        <f>'[1]Variety Info'!G310</f>
        <v>0</v>
      </c>
      <c r="V310" s="46">
        <f>'[1]Variety Info'!H310</f>
        <v>3</v>
      </c>
      <c r="W310" s="46">
        <f>'[1]Variety Info'!I310</f>
        <v>0</v>
      </c>
      <c r="X310" s="46">
        <f>'[1]Variety Info'!J310</f>
        <v>0</v>
      </c>
      <c r="Y310" s="46" t="str">
        <f>'[1]Variety Info'!K310</f>
        <v>Yes</v>
      </c>
      <c r="Z310" s="46">
        <f>'[1]Variety Info'!L310</f>
        <v>0</v>
      </c>
    </row>
    <row r="311" spans="2:26" ht="15.75" customHeight="1" thickBot="1" x14ac:dyDescent="0.3">
      <c r="B311" s="1" t="str">
        <f>'[1]60mm'!B311</f>
        <v xml:space="preserve">Grape Himrod Seedless Green </v>
      </c>
      <c r="C311" s="15"/>
      <c r="D311" s="19"/>
      <c r="E311" s="17">
        <f>'[1]Post Avails'!C311</f>
        <v>0</v>
      </c>
      <c r="F311" s="17">
        <f>'[1]Post Avails'!D311</f>
        <v>0</v>
      </c>
      <c r="G311" s="3">
        <f>'[1]Post Avails'!G311</f>
        <v>771.35000000000014</v>
      </c>
      <c r="H311" s="3">
        <f>'[1]Post Avails'!H311</f>
        <v>0</v>
      </c>
      <c r="I311" s="3">
        <f>'[1]Post Avails'!I311</f>
        <v>0</v>
      </c>
      <c r="J311" s="31">
        <f>'[1]Post Avails'!M311</f>
        <v>0</v>
      </c>
      <c r="K311" s="31">
        <f>'[1]Post Avails'!N311</f>
        <v>0</v>
      </c>
      <c r="L311" s="17">
        <f>'[1]Post Avails'!O311</f>
        <v>0</v>
      </c>
      <c r="M311" s="17">
        <f>'[1]Post Avails'!P311</f>
        <v>0</v>
      </c>
      <c r="N311" s="17">
        <f>'[1]Post Avails'!Q311</f>
        <v>0</v>
      </c>
      <c r="O311" s="33" t="str">
        <f>IF('[1]Post Avails'!T311&gt;30,"Available","Sold Out")</f>
        <v>Available</v>
      </c>
      <c r="Q311" s="46">
        <f>'[1]Variety Info'!C311</f>
        <v>0</v>
      </c>
      <c r="R311" s="46">
        <f>'[1]Variety Info'!D311</f>
        <v>0</v>
      </c>
      <c r="S311" s="46">
        <f>'[1]Variety Info'!E311</f>
        <v>0</v>
      </c>
      <c r="T311" s="46" t="str">
        <f>'[1]Variety Info'!F311</f>
        <v>15-20' (4.5-6m)</v>
      </c>
      <c r="U311" s="46">
        <f>'[1]Variety Info'!G311</f>
        <v>0</v>
      </c>
      <c r="V311" s="46">
        <f>'[1]Variety Info'!H311</f>
        <v>5</v>
      </c>
      <c r="W311" s="46">
        <f>'[1]Variety Info'!I311</f>
        <v>0</v>
      </c>
      <c r="X311" s="46">
        <f>'[1]Variety Info'!J311</f>
        <v>0</v>
      </c>
      <c r="Y311" s="46">
        <f>'[1]Variety Info'!K311</f>
        <v>0</v>
      </c>
      <c r="Z311" s="46">
        <f>'[1]Variety Info'!L311</f>
        <v>0</v>
      </c>
    </row>
    <row r="312" spans="2:26" ht="15.75" customHeight="1" thickBot="1" x14ac:dyDescent="0.3">
      <c r="B312" s="1" t="str">
        <f>'[1]60mm'!B312</f>
        <v xml:space="preserve">Grape Black Monukka Seedless </v>
      </c>
      <c r="C312" s="15"/>
      <c r="D312" s="19"/>
      <c r="E312" s="17">
        <f>'[1]Post Avails'!C312</f>
        <v>0</v>
      </c>
      <c r="F312" s="17">
        <f>'[1]Post Avails'!D312</f>
        <v>0</v>
      </c>
      <c r="G312" s="3">
        <f>'[1]Post Avails'!G312</f>
        <v>772.3</v>
      </c>
      <c r="H312" s="3">
        <f>'[1]Post Avails'!H312</f>
        <v>0</v>
      </c>
      <c r="I312" s="3">
        <f>'[1]Post Avails'!I312</f>
        <v>0</v>
      </c>
      <c r="J312" s="31">
        <f>'[1]Post Avails'!M312</f>
        <v>0</v>
      </c>
      <c r="K312" s="31">
        <f>'[1]Post Avails'!N312</f>
        <v>0</v>
      </c>
      <c r="L312" s="17">
        <f>'[1]Post Avails'!O312</f>
        <v>0</v>
      </c>
      <c r="M312" s="17">
        <f>'[1]Post Avails'!P312</f>
        <v>0</v>
      </c>
      <c r="N312" s="17">
        <f>'[1]Post Avails'!Q312</f>
        <v>0</v>
      </c>
      <c r="O312" s="33" t="str">
        <f>IF('[1]Post Avails'!T312&gt;30,"Available","Sold Out")</f>
        <v>Available</v>
      </c>
      <c r="Q312" s="46">
        <f>'[1]Variety Info'!C312</f>
        <v>0</v>
      </c>
      <c r="R312" s="46">
        <f>'[1]Variety Info'!D312</f>
        <v>0</v>
      </c>
      <c r="S312" s="46">
        <f>'[1]Variety Info'!E312</f>
        <v>0</v>
      </c>
      <c r="T312" s="46">
        <f>'[1]Variety Info'!F312</f>
        <v>0</v>
      </c>
      <c r="U312" s="46">
        <f>'[1]Variety Info'!G312</f>
        <v>0</v>
      </c>
      <c r="V312" s="46">
        <f>'[1]Variety Info'!H312</f>
        <v>6</v>
      </c>
      <c r="W312" s="46">
        <f>'[1]Variety Info'!I312</f>
        <v>0</v>
      </c>
      <c r="X312" s="46">
        <f>'[1]Variety Info'!J312</f>
        <v>0</v>
      </c>
      <c r="Y312" s="46">
        <f>'[1]Variety Info'!K312</f>
        <v>0</v>
      </c>
      <c r="Z312" s="46">
        <f>'[1]Variety Info'!L312</f>
        <v>0</v>
      </c>
    </row>
    <row r="313" spans="2:26" ht="15.75" customHeight="1" thickBot="1" x14ac:dyDescent="0.3">
      <c r="B313" s="1" t="str">
        <f>'[1]60mm'!B313</f>
        <v xml:space="preserve">Grape Suffolk Red Seedless </v>
      </c>
      <c r="C313" s="15"/>
      <c r="D313" s="19"/>
      <c r="E313" s="17">
        <f>'[1]Post Avails'!C313</f>
        <v>0</v>
      </c>
      <c r="F313" s="17">
        <f>'[1]Post Avails'!D313</f>
        <v>0</v>
      </c>
      <c r="G313" s="3">
        <f>'[1]Post Avails'!G313</f>
        <v>314.15000000000009</v>
      </c>
      <c r="H313" s="3">
        <f>'[1]Post Avails'!H313</f>
        <v>0</v>
      </c>
      <c r="I313" s="3">
        <f>'[1]Post Avails'!I313</f>
        <v>0</v>
      </c>
      <c r="J313" s="31">
        <f>'[1]Post Avails'!M313</f>
        <v>0</v>
      </c>
      <c r="K313" s="31">
        <f>'[1]Post Avails'!N313</f>
        <v>0</v>
      </c>
      <c r="L313" s="17">
        <f>'[1]Post Avails'!O313</f>
        <v>0</v>
      </c>
      <c r="M313" s="17">
        <f>'[1]Post Avails'!P313</f>
        <v>0</v>
      </c>
      <c r="N313" s="17">
        <f>'[1]Post Avails'!Q313</f>
        <v>0</v>
      </c>
      <c r="O313" s="33" t="str">
        <f>IF('[1]Post Avails'!T313&gt;30,"Available","Sold Out")</f>
        <v>Available</v>
      </c>
      <c r="Q313" s="46">
        <f>'[1]Variety Info'!C313</f>
        <v>0</v>
      </c>
      <c r="R313" s="46">
        <f>'[1]Variety Info'!D313</f>
        <v>0</v>
      </c>
      <c r="S313" s="46">
        <f>'[1]Variety Info'!E313</f>
        <v>0</v>
      </c>
      <c r="T313" s="46" t="str">
        <f>'[1]Variety Info'!F313</f>
        <v>12-20' (3.5-6m)</v>
      </c>
      <c r="U313" s="46">
        <f>'[1]Variety Info'!G313</f>
        <v>0</v>
      </c>
      <c r="V313" s="46">
        <f>'[1]Variety Info'!H313</f>
        <v>5</v>
      </c>
      <c r="W313" s="46">
        <f>'[1]Variety Info'!I313</f>
        <v>0</v>
      </c>
      <c r="X313" s="46">
        <f>'[1]Variety Info'!J313</f>
        <v>0</v>
      </c>
      <c r="Y313" s="46">
        <f>'[1]Variety Info'!K313</f>
        <v>0</v>
      </c>
      <c r="Z313" s="46">
        <f>'[1]Variety Info'!L313</f>
        <v>0</v>
      </c>
    </row>
    <row r="314" spans="2:26" ht="15.75" customHeight="1" thickBot="1" x14ac:dyDescent="0.3">
      <c r="B314" s="1" t="str">
        <f>'[1]60mm'!B314</f>
        <v xml:space="preserve">Grape Interlaken Seedless Yellow </v>
      </c>
      <c r="C314" s="15"/>
      <c r="D314" s="19"/>
      <c r="E314" s="17">
        <f>'[1]Post Avails'!C314</f>
        <v>0</v>
      </c>
      <c r="F314" s="17">
        <f>'[1]Post Avails'!D314</f>
        <v>0</v>
      </c>
      <c r="G314" s="3">
        <f>'[1]Post Avails'!G314</f>
        <v>621.10000000000014</v>
      </c>
      <c r="H314" s="3">
        <f>'[1]Post Avails'!H314</f>
        <v>0</v>
      </c>
      <c r="I314" s="3">
        <f>'[1]Post Avails'!I314</f>
        <v>0</v>
      </c>
      <c r="J314" s="31">
        <f>'[1]Post Avails'!M314</f>
        <v>0</v>
      </c>
      <c r="K314" s="31">
        <f>'[1]Post Avails'!N314</f>
        <v>0</v>
      </c>
      <c r="L314" s="17">
        <f>'[1]Post Avails'!O314</f>
        <v>0</v>
      </c>
      <c r="M314" s="17">
        <f>'[1]Post Avails'!P314</f>
        <v>0</v>
      </c>
      <c r="N314" s="17">
        <f>'[1]Post Avails'!Q314</f>
        <v>0</v>
      </c>
      <c r="O314" s="33" t="str">
        <f>IF('[1]Post Avails'!T314&gt;30,"Available","Sold Out")</f>
        <v>Available</v>
      </c>
      <c r="Q314" s="46">
        <f>'[1]Variety Info'!C314</f>
        <v>0</v>
      </c>
      <c r="R314" s="46">
        <f>'[1]Variety Info'!D314</f>
        <v>0</v>
      </c>
      <c r="S314" s="46">
        <f>'[1]Variety Info'!E314</f>
        <v>0</v>
      </c>
      <c r="T314" s="46">
        <f>'[1]Variety Info'!F314</f>
        <v>0</v>
      </c>
      <c r="U314" s="46">
        <f>'[1]Variety Info'!G314</f>
        <v>0</v>
      </c>
      <c r="V314" s="46">
        <f>'[1]Variety Info'!H314</f>
        <v>5</v>
      </c>
      <c r="W314" s="46">
        <f>'[1]Variety Info'!I314</f>
        <v>0</v>
      </c>
      <c r="X314" s="46">
        <f>'[1]Variety Info'!J314</f>
        <v>0</v>
      </c>
      <c r="Y314" s="46">
        <f>'[1]Variety Info'!K314</f>
        <v>0</v>
      </c>
      <c r="Z314" s="46">
        <f>'[1]Variety Info'!L314</f>
        <v>0</v>
      </c>
    </row>
    <row r="315" spans="2:26" ht="15.75" customHeight="1" thickBot="1" x14ac:dyDescent="0.3">
      <c r="B315" s="1" t="str">
        <f>'[1]60mm'!B315</f>
        <v>Humulus Lupulus Aureus (Common Hop)</v>
      </c>
      <c r="C315" s="15"/>
      <c r="D315" s="19"/>
      <c r="E315" s="17">
        <f>'[1]Post Avails'!C315</f>
        <v>780</v>
      </c>
      <c r="F315" s="17">
        <f>'[1]Post Avails'!D315</f>
        <v>0</v>
      </c>
      <c r="G315" s="3">
        <f>'[1]Post Avails'!G315</f>
        <v>225.90000000000009</v>
      </c>
      <c r="H315" s="3">
        <f>'[1]Post Avails'!H315</f>
        <v>251.2098685714285</v>
      </c>
      <c r="I315" s="3">
        <f>'[1]Post Avails'!I315</f>
        <v>251.2098685714285</v>
      </c>
      <c r="J315" s="31">
        <f>'[1]Post Avails'!M315</f>
        <v>0</v>
      </c>
      <c r="K315" s="31">
        <f>'[1]Post Avails'!N315</f>
        <v>0</v>
      </c>
      <c r="L315" s="17">
        <f>'[1]Post Avails'!O315</f>
        <v>0</v>
      </c>
      <c r="M315" s="17">
        <f>'[1]Post Avails'!P315</f>
        <v>0</v>
      </c>
      <c r="N315" s="17">
        <f>'[1]Post Avails'!Q315</f>
        <v>0</v>
      </c>
      <c r="O315" s="33" t="str">
        <f>IF('[1]Post Avails'!T315&gt;30,"Available","Sold Out")</f>
        <v>Available</v>
      </c>
      <c r="Q315" s="46" t="str">
        <f>'[1]Variety Info'!C315</f>
        <v>Greenish Yellow</v>
      </c>
      <c r="R315" s="46" t="str">
        <f>'[1]Variety Info'!D315</f>
        <v>½-1" (1-3cm)</v>
      </c>
      <c r="S315" s="46" t="str">
        <f>'[1]Variety Info'!E315</f>
        <v>July - August</v>
      </c>
      <c r="T315" s="46" t="str">
        <f>'[1]Variety Info'!F315</f>
        <v>12-20' (3.5-6m)</v>
      </c>
      <c r="U315" s="46">
        <f>'[1]Variety Info'!G315</f>
        <v>0</v>
      </c>
      <c r="V315" s="46">
        <f>'[1]Variety Info'!H315</f>
        <v>3</v>
      </c>
      <c r="W315" s="46">
        <f>'[1]Variety Info'!I315</f>
        <v>0</v>
      </c>
      <c r="X315" s="46">
        <f>'[1]Variety Info'!J315</f>
        <v>0</v>
      </c>
      <c r="Y315" s="46" t="str">
        <f>'[1]Variety Info'!K315</f>
        <v>Yes</v>
      </c>
      <c r="Z315" s="46">
        <f>'[1]Variety Info'!L315</f>
        <v>0</v>
      </c>
    </row>
    <row r="316" spans="2:26" ht="15.75" customHeight="1" thickBot="1" x14ac:dyDescent="0.3">
      <c r="B316" s="1" t="str">
        <f>'[1]60mm'!B316</f>
        <v>Humulus Lupulus Cascade (Common Hop)</v>
      </c>
      <c r="C316" s="15"/>
      <c r="D316" s="19"/>
      <c r="E316" s="17">
        <f>'[1]Post Avails'!C316</f>
        <v>0</v>
      </c>
      <c r="F316" s="17">
        <f>'[1]Post Avails'!D316</f>
        <v>0</v>
      </c>
      <c r="G316" s="3">
        <f>'[1]Post Avails'!G316</f>
        <v>366.04999999999995</v>
      </c>
      <c r="H316" s="3">
        <f>'[1]Post Avails'!H316</f>
        <v>519.92600000000004</v>
      </c>
      <c r="I316" s="3">
        <f>'[1]Post Avails'!I316</f>
        <v>519.92600000000004</v>
      </c>
      <c r="J316" s="31">
        <f>'[1]Post Avails'!M316</f>
        <v>0</v>
      </c>
      <c r="K316" s="31">
        <f>'[1]Post Avails'!N316</f>
        <v>0</v>
      </c>
      <c r="L316" s="17">
        <f>'[1]Post Avails'!O316</f>
        <v>0</v>
      </c>
      <c r="M316" s="17">
        <f>'[1]Post Avails'!P316</f>
        <v>0</v>
      </c>
      <c r="N316" s="17">
        <f>'[1]Post Avails'!Q316</f>
        <v>0</v>
      </c>
      <c r="O316" s="33" t="str">
        <f>IF('[1]Post Avails'!T316&gt;30,"Available","Sold Out")</f>
        <v>Sold Out</v>
      </c>
      <c r="Q316" s="46" t="str">
        <f>'[1]Variety Info'!C316</f>
        <v>Greenish Yellow</v>
      </c>
      <c r="R316" s="46">
        <f>'[1]Variety Info'!D316</f>
        <v>0</v>
      </c>
      <c r="S316" s="46" t="str">
        <f>'[1]Variety Info'!E316</f>
        <v>July - August</v>
      </c>
      <c r="T316" s="46" t="str">
        <f>'[1]Variety Info'!F316</f>
        <v>12-20' (3.5-6m)</v>
      </c>
      <c r="U316" s="46">
        <f>'[1]Variety Info'!G316</f>
        <v>0</v>
      </c>
      <c r="V316" s="46">
        <f>'[1]Variety Info'!H316</f>
        <v>3</v>
      </c>
      <c r="W316" s="46">
        <f>'[1]Variety Info'!I316</f>
        <v>0</v>
      </c>
      <c r="X316" s="46">
        <f>'[1]Variety Info'!J316</f>
        <v>0</v>
      </c>
      <c r="Y316" s="46" t="str">
        <f>'[1]Variety Info'!K316</f>
        <v>Yes</v>
      </c>
      <c r="Z316" s="46">
        <f>'[1]Variety Info'!L316</f>
        <v>0</v>
      </c>
    </row>
    <row r="317" spans="2:26" ht="15.75" customHeight="1" thickBot="1" x14ac:dyDescent="0.3">
      <c r="B317" s="1" t="str">
        <f>'[1]60mm'!B317</f>
        <v>Humulus Lupulus Nugget</v>
      </c>
      <c r="C317" s="15"/>
      <c r="D317" s="19"/>
      <c r="E317" s="17">
        <f>'[1]Post Avails'!C317</f>
        <v>0</v>
      </c>
      <c r="F317" s="17">
        <f>'[1]Post Avails'!D317</f>
        <v>0</v>
      </c>
      <c r="G317" s="3">
        <f>'[1]Post Avails'!G317</f>
        <v>108.45000000000005</v>
      </c>
      <c r="H317" s="3">
        <f>'[1]Post Avails'!H317</f>
        <v>0</v>
      </c>
      <c r="I317" s="3">
        <f>'[1]Post Avails'!I317</f>
        <v>0</v>
      </c>
      <c r="J317" s="31">
        <f>'[1]Post Avails'!M317</f>
        <v>0</v>
      </c>
      <c r="K317" s="31">
        <f>'[1]Post Avails'!N317</f>
        <v>0</v>
      </c>
      <c r="L317" s="17">
        <f>'[1]Post Avails'!O317</f>
        <v>0</v>
      </c>
      <c r="M317" s="17">
        <f>'[1]Post Avails'!P317</f>
        <v>0</v>
      </c>
      <c r="N317" s="17">
        <f>'[1]Post Avails'!Q317</f>
        <v>0</v>
      </c>
      <c r="O317" s="33" t="str">
        <f>IF('[1]Post Avails'!T317&gt;30,"Available","Sold Out")</f>
        <v>Available</v>
      </c>
      <c r="Q317" s="46" t="str">
        <f>'[1]Variety Info'!C317</f>
        <v>Greenish Yellow</v>
      </c>
      <c r="R317" s="46">
        <f>'[1]Variety Info'!D317</f>
        <v>0</v>
      </c>
      <c r="S317" s="46" t="str">
        <f>'[1]Variety Info'!E317</f>
        <v>July - August</v>
      </c>
      <c r="T317" s="46" t="str">
        <f>'[1]Variety Info'!F317</f>
        <v>12-20' (3.5-6m)</v>
      </c>
      <c r="U317" s="46">
        <f>'[1]Variety Info'!G317</f>
        <v>0</v>
      </c>
      <c r="V317" s="46">
        <f>'[1]Variety Info'!H317</f>
        <v>3</v>
      </c>
      <c r="W317" s="46">
        <f>'[1]Variety Info'!I317</f>
        <v>0</v>
      </c>
      <c r="X317" s="46">
        <f>'[1]Variety Info'!J317</f>
        <v>0</v>
      </c>
      <c r="Y317" s="46" t="str">
        <f>'[1]Variety Info'!K317</f>
        <v>Yes</v>
      </c>
      <c r="Z317" s="46">
        <f>'[1]Variety Info'!L317</f>
        <v>0</v>
      </c>
    </row>
  </sheetData>
  <autoFilter ref="A7:Z317" xr:uid="{00000000-0001-0000-0000-000000000000}">
    <filterColumn colId="15">
      <filters blank="1">
        <filter val="1,011"/>
        <filter val="1,029"/>
        <filter val="1,043"/>
        <filter val="1,112"/>
        <filter val="1,176"/>
        <filter val="1,219"/>
        <filter val="1,283"/>
        <filter val="1,405"/>
        <filter val="1,485"/>
        <filter val="1,514"/>
        <filter val="1,604"/>
        <filter val="1,660"/>
        <filter val="1,689"/>
        <filter val="1,716"/>
        <filter val="1,728"/>
        <filter val="1,825"/>
        <filter val="1,849"/>
        <filter val="1,936"/>
        <filter val="1,999"/>
        <filter val="10,539"/>
        <filter val="11,071"/>
        <filter val="11,140"/>
        <filter val="11,595"/>
        <filter val="11,786"/>
        <filter val="11,960"/>
        <filter val="12,028"/>
        <filter val="12,460"/>
        <filter val="12,601"/>
        <filter val="12,736"/>
        <filter val="12,872"/>
        <filter val="128"/>
        <filter val="129"/>
        <filter val="13,038"/>
        <filter val="13,444"/>
        <filter val="131"/>
        <filter val="138"/>
        <filter val="14,162"/>
        <filter val="14,460"/>
        <filter val="15,545"/>
        <filter val="150"/>
        <filter val="156"/>
        <filter val="16,129"/>
        <filter val="163"/>
        <filter val="17,335"/>
        <filter val="183"/>
        <filter val="195"/>
        <filter val="2,022"/>
        <filter val="2,023"/>
        <filter val="2,123"/>
        <filter val="2,145"/>
        <filter val="2,223"/>
        <filter val="2,233"/>
        <filter val="2,242"/>
        <filter val="2,299"/>
        <filter val="2,324"/>
        <filter val="2,366"/>
        <filter val="2,394"/>
        <filter val="2,468"/>
        <filter val="2,532"/>
        <filter val="2,557"/>
        <filter val="2,751"/>
        <filter val="2,798"/>
        <filter val="2,813"/>
        <filter val="2,846"/>
        <filter val="2,950"/>
        <filter val="208"/>
        <filter val="21,780"/>
        <filter val="230"/>
        <filter val="24,132"/>
        <filter val="24,936"/>
        <filter val="243"/>
        <filter val="244"/>
        <filter val="25,961"/>
        <filter val="259"/>
        <filter val="27,373"/>
        <filter val="27,797"/>
        <filter val="273"/>
        <filter val="274"/>
        <filter val="28,255"/>
        <filter val="285"/>
        <filter val="292"/>
        <filter val="295"/>
        <filter val="297"/>
        <filter val="299"/>
        <filter val="3,055"/>
        <filter val="3,276"/>
        <filter val="3,278"/>
        <filter val="3,290"/>
        <filter val="3,312"/>
        <filter val="3,358"/>
        <filter val="3,536"/>
        <filter val="3,593"/>
        <filter val="3,596"/>
        <filter val="3,633"/>
        <filter val="3,651"/>
        <filter val="3,707"/>
        <filter val="3,791"/>
        <filter val="3,970"/>
        <filter val="30,115"/>
        <filter val="30,356"/>
        <filter val="30,414"/>
        <filter val="305"/>
        <filter val="312"/>
        <filter val="314"/>
        <filter val="32"/>
        <filter val="32,391"/>
        <filter val="324"/>
        <filter val="339"/>
        <filter val="347"/>
        <filter val="349"/>
        <filter val="351"/>
        <filter val="38,517"/>
        <filter val="390"/>
        <filter val="4,089"/>
        <filter val="4,104"/>
        <filter val="4,142"/>
        <filter val="4,154"/>
        <filter val="4,160"/>
        <filter val="4,243"/>
        <filter val="4,295"/>
        <filter val="4,426"/>
        <filter val="4,765"/>
        <filter val="408"/>
        <filter val="418"/>
        <filter val="458"/>
        <filter val="463"/>
        <filter val="465"/>
        <filter val="47,521"/>
        <filter val="488"/>
        <filter val="49"/>
        <filter val="5,149"/>
        <filter val="5,805"/>
        <filter val="5,819"/>
        <filter val="508"/>
        <filter val="512"/>
        <filter val="523"/>
        <filter val="526"/>
        <filter val="548"/>
        <filter val="568"/>
        <filter val="571"/>
        <filter val="597"/>
        <filter val="6,251"/>
        <filter val="6,750"/>
        <filter val="604"/>
        <filter val="63"/>
        <filter val="64,199"/>
        <filter val="670"/>
        <filter val="693"/>
        <filter val="7,340"/>
        <filter val="7,367"/>
        <filter val="7,526"/>
        <filter val="712"/>
        <filter val="733"/>
        <filter val="736"/>
        <filter val="753"/>
        <filter val="76"/>
        <filter val="776"/>
        <filter val="78,133"/>
        <filter val="781"/>
        <filter val="799"/>
        <filter val="8,060"/>
        <filter val="8,145"/>
        <filter val="8,523"/>
        <filter val="8,602"/>
        <filter val="8,691"/>
        <filter val="8,776"/>
        <filter val="816"/>
        <filter val="837"/>
        <filter val="849"/>
        <filter val="868"/>
        <filter val="879"/>
        <filter val="898"/>
        <filter val="9,665"/>
        <filter val="939"/>
        <filter val="94"/>
        <filter val="946"/>
        <filter val="970"/>
      </filters>
    </filterColumn>
  </autoFilter>
  <mergeCells count="2">
    <mergeCell ref="R3:T5"/>
    <mergeCell ref="D5:E5"/>
  </mergeCells>
  <pageMargins left="0" right="0" top="0" bottom="0" header="0" footer="0"/>
  <pageSetup scale="67" fitToHeight="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Clearview</vt:lpstr>
      <vt:lpstr>Clearview!Print_Area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Dusty</dc:creator>
  <cp:lastModifiedBy>Caprice Christl</cp:lastModifiedBy>
  <cp:lastPrinted>2023-07-20T22:58:05Z</cp:lastPrinted>
  <dcterms:created xsi:type="dcterms:W3CDTF">2018-01-29T21:34:31Z</dcterms:created>
  <dcterms:modified xsi:type="dcterms:W3CDTF">2025-03-05T16:45:27Z</dcterms:modified>
</cp:coreProperties>
</file>