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0BFF7341-0483-4D5C-A3D0-F6FC37390E78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5" i="1" l="1"/>
  <c r="E341" i="1" l="1"/>
  <c r="E334" i="1"/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74" i="1" l="1"/>
  <c r="E373" i="1"/>
  <c r="E372" i="1"/>
  <c r="E371" i="1"/>
  <c r="E362" i="1"/>
  <c r="E361" i="1"/>
  <c r="E360" i="1"/>
  <c r="E358" i="1"/>
  <c r="E357" i="1"/>
  <c r="E356" i="1"/>
  <c r="E354" i="1"/>
  <c r="E355" i="1"/>
  <c r="E359" i="1"/>
  <c r="E353" i="1"/>
  <c r="E350" i="1"/>
  <c r="E349" i="1"/>
  <c r="E348" i="1"/>
  <c r="E347" i="1"/>
  <c r="E344" i="1"/>
  <c r="E342" i="1"/>
  <c r="E339" i="1"/>
  <c r="E338" i="1"/>
  <c r="E337" i="1"/>
  <c r="E335" i="1"/>
  <c r="E336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76" i="1" l="1"/>
  <c r="E377" i="1"/>
  <c r="E378" i="1"/>
  <c r="E379" i="1"/>
  <c r="E380" i="1"/>
  <c r="E381" i="1"/>
  <c r="E382" i="1"/>
  <c r="E383" i="1"/>
  <c r="E375" i="1"/>
  <c r="P8" i="1" l="1"/>
  <c r="O8" i="1"/>
  <c r="N8" i="1"/>
  <c r="M8" i="1"/>
  <c r="L8" i="1"/>
  <c r="K8" i="1"/>
  <c r="J8" i="1"/>
  <c r="I8" i="1"/>
  <c r="H8" i="1"/>
  <c r="G8" i="1"/>
  <c r="E246" i="1" l="1"/>
  <c r="E260" i="1"/>
  <c r="E268" i="1"/>
  <c r="E281" i="1"/>
  <c r="E287" i="1"/>
  <c r="E254" i="1"/>
  <c r="E303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07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266" i="1" l="1"/>
  <c r="E176" i="1"/>
  <c r="E114" i="1"/>
  <c r="E220" i="1"/>
  <c r="E69" i="1"/>
  <c r="E263" i="1"/>
  <c r="E217" i="1"/>
  <c r="E166" i="1"/>
  <c r="E89" i="1"/>
  <c r="E289" i="1"/>
  <c r="E66" i="1"/>
  <c r="E258" i="1"/>
  <c r="E132" i="1"/>
  <c r="E90" i="1"/>
  <c r="E50" i="1"/>
  <c r="E163" i="1"/>
  <c r="E123" i="1"/>
  <c r="E85" i="1"/>
  <c r="E138" i="1"/>
  <c r="E302" i="1"/>
  <c r="E135" i="1"/>
  <c r="E210" i="1"/>
  <c r="E148" i="1"/>
  <c r="E102" i="1"/>
  <c r="E60" i="1"/>
  <c r="E211" i="1"/>
  <c r="E167" i="1"/>
  <c r="E249" i="1"/>
  <c r="E203" i="1"/>
  <c r="E160" i="1"/>
  <c r="E56" i="1"/>
  <c r="E315" i="1"/>
  <c r="E208" i="1"/>
  <c r="E276" i="1"/>
  <c r="E227" i="1"/>
  <c r="E189" i="1"/>
  <c r="E142" i="1"/>
  <c r="E294" i="1"/>
  <c r="E247" i="1"/>
  <c r="E205" i="1"/>
  <c r="E80" i="1"/>
  <c r="E41" i="1"/>
  <c r="E286" i="1"/>
  <c r="E112" i="1"/>
  <c r="E76" i="1"/>
  <c r="E36" i="1"/>
  <c r="E248" i="1"/>
  <c r="E250" i="1"/>
  <c r="E124" i="1"/>
  <c r="E116" i="1"/>
  <c r="E310" i="1"/>
  <c r="E139" i="1"/>
  <c r="E91" i="1"/>
  <c r="E51" i="1"/>
  <c r="E200" i="1"/>
  <c r="E158" i="1"/>
  <c r="E118" i="1"/>
  <c r="E77" i="1"/>
  <c r="E37" i="1"/>
  <c r="E285" i="1"/>
  <c r="E233" i="1"/>
  <c r="E193" i="1"/>
  <c r="E149" i="1"/>
  <c r="E30" i="1"/>
  <c r="E28" i="1"/>
  <c r="E97" i="1"/>
  <c r="E262" i="1"/>
  <c r="E157" i="1"/>
  <c r="E306" i="1"/>
  <c r="E136" i="1"/>
  <c r="E88" i="1"/>
  <c r="E48" i="1"/>
  <c r="E288" i="1"/>
  <c r="E154" i="1"/>
  <c r="E113" i="1"/>
  <c r="E74" i="1"/>
  <c r="E32" i="1"/>
  <c r="E230" i="1"/>
  <c r="E146" i="1"/>
  <c r="E108" i="1"/>
  <c r="E179" i="1"/>
  <c r="E229" i="1"/>
  <c r="E290" i="1"/>
  <c r="E267" i="1"/>
  <c r="E177" i="1"/>
  <c r="E133" i="1"/>
  <c r="E84" i="1"/>
  <c r="E45" i="1"/>
  <c r="E231" i="1"/>
  <c r="E194" i="1"/>
  <c r="E150" i="1"/>
  <c r="E109" i="1"/>
  <c r="E313" i="1"/>
  <c r="E187" i="1"/>
  <c r="E67" i="1"/>
  <c r="E23" i="1"/>
  <c r="E206" i="1"/>
  <c r="E305" i="1"/>
  <c r="E40" i="1"/>
  <c r="E261" i="1"/>
  <c r="E216" i="1"/>
  <c r="E81" i="1"/>
  <c r="E42" i="1"/>
  <c r="E314" i="1"/>
  <c r="E280" i="1"/>
  <c r="E147" i="1"/>
  <c r="E106" i="1"/>
  <c r="E68" i="1"/>
  <c r="E24" i="1"/>
  <c r="E225" i="1"/>
  <c r="E181" i="1"/>
  <c r="E140" i="1"/>
  <c r="E103" i="1"/>
  <c r="E159" i="1"/>
  <c r="E278" i="1"/>
  <c r="E83" i="1"/>
  <c r="E253" i="1"/>
  <c r="E212" i="1"/>
  <c r="E169" i="1"/>
  <c r="E122" i="1"/>
  <c r="E78" i="1"/>
  <c r="E311" i="1"/>
  <c r="E275" i="1"/>
  <c r="E226" i="1"/>
  <c r="E239" i="1"/>
  <c r="E63" i="1"/>
  <c r="E304" i="1"/>
  <c r="E274" i="1"/>
  <c r="E137" i="1"/>
  <c r="E100" i="1"/>
  <c r="E58" i="1"/>
  <c r="E165" i="1"/>
  <c r="E79" i="1"/>
  <c r="E298" i="1"/>
  <c r="E251" i="1"/>
  <c r="E209" i="1"/>
  <c r="E119" i="1"/>
  <c r="E309" i="1"/>
  <c r="E183" i="1"/>
  <c r="E101" i="1"/>
  <c r="E59" i="1"/>
  <c r="E219" i="1"/>
  <c r="E174" i="1"/>
  <c r="E134" i="1"/>
  <c r="E292" i="1"/>
  <c r="E264" i="1"/>
  <c r="E244" i="1"/>
  <c r="E221" i="1"/>
  <c r="E201" i="1"/>
  <c r="E180" i="1"/>
  <c r="E243" i="1"/>
  <c r="E296" i="1"/>
  <c r="E207" i="1"/>
  <c r="E143" i="1"/>
  <c r="E105" i="1"/>
  <c r="E46" i="1"/>
  <c r="E218" i="1"/>
  <c r="E198" i="1"/>
  <c r="E156" i="1"/>
  <c r="E57" i="1"/>
  <c r="E38" i="1"/>
  <c r="E257" i="1"/>
  <c r="E234" i="1"/>
  <c r="E308" i="1"/>
  <c r="E293" i="1"/>
  <c r="E282" i="1"/>
  <c r="E245" i="1"/>
  <c r="E222" i="1"/>
  <c r="E120" i="1"/>
  <c r="E82" i="1"/>
  <c r="E61" i="1"/>
  <c r="E43" i="1"/>
  <c r="E232" i="1"/>
  <c r="E195" i="1"/>
  <c r="E173" i="1"/>
  <c r="E151" i="1"/>
  <c r="E94" i="1"/>
  <c r="E54" i="1"/>
  <c r="E317" i="1"/>
  <c r="E255" i="1"/>
  <c r="E215" i="1"/>
  <c r="E172" i="1"/>
  <c r="E93" i="1"/>
  <c r="E53" i="1"/>
  <c r="E199" i="1"/>
  <c r="E178" i="1"/>
  <c r="E301" i="1"/>
  <c r="E192" i="1"/>
  <c r="E128" i="1"/>
  <c r="E110" i="1"/>
  <c r="E72" i="1"/>
  <c r="E300" i="1"/>
  <c r="E240" i="1"/>
  <c r="E191" i="1"/>
  <c r="E71" i="1"/>
  <c r="E27" i="1"/>
  <c r="E62" i="1"/>
  <c r="E265" i="1"/>
  <c r="E256" i="1"/>
  <c r="E196" i="1"/>
  <c r="E152" i="1"/>
  <c r="E96" i="1"/>
  <c r="E55" i="1"/>
  <c r="E312" i="1"/>
  <c r="E273" i="1"/>
  <c r="E145" i="1"/>
  <c r="E107" i="1"/>
  <c r="E25" i="1"/>
  <c r="E297" i="1"/>
  <c r="E144" i="1"/>
  <c r="E87" i="1"/>
  <c r="E47" i="1"/>
  <c r="E316" i="1"/>
  <c r="E277" i="1"/>
  <c r="E252" i="1"/>
  <c r="E214" i="1"/>
  <c r="E131" i="1"/>
  <c r="E111" i="1"/>
  <c r="E92" i="1"/>
  <c r="E73" i="1"/>
  <c r="E52" i="1"/>
  <c r="E295" i="1"/>
  <c r="E224" i="1"/>
  <c r="E162" i="1"/>
  <c r="E283" i="1"/>
  <c r="E223" i="1"/>
  <c r="E161" i="1"/>
  <c r="E121" i="1"/>
  <c r="E104" i="1"/>
  <c r="E299" i="1"/>
  <c r="E125" i="1"/>
  <c r="E70" i="1"/>
  <c r="E26" i="1"/>
  <c r="E272" i="1" l="1"/>
  <c r="E242" i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</calcChain>
</file>

<file path=xl/sharedStrings.xml><?xml version="1.0" encoding="utf-8"?>
<sst xmlns="http://schemas.openxmlformats.org/spreadsheetml/2006/main" count="126" uniqueCount="99">
  <si>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</si>
  <si>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</si>
  <si>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</si>
  <si>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</si>
  <si>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</si>
  <si>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</si>
  <si>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</si>
  <si>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</si>
  <si>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</si>
  <si>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</si>
  <si>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</si>
  <si>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</si>
  <si>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</si>
  <si>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</si>
  <si>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</si>
  <si>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</si>
  <si>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</si>
  <si>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</si>
  <si>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</si>
  <si>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</si>
  <si>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</si>
  <si>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</si>
  <si>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</si>
  <si>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</si>
  <si>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</si>
  <si>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</si>
  <si>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</si>
  <si>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</si>
  <si>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</si>
  <si>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</si>
  <si>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</si>
  <si>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</si>
  <si>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</si>
  <si>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</si>
  <si>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</si>
  <si>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</si>
  <si>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</si>
  <si>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</si>
  <si>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</si>
  <si>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</si>
  <si>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</si>
  <si>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</si>
  <si>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</si>
  <si>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</si>
  <si>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</si>
  <si>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</si>
  <si>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</si>
  <si>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</si>
  <si>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</si>
  <si>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</si>
  <si>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</si>
  <si>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</si>
  <si>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</si>
  <si>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</si>
  <si>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</si>
  <si>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</si>
  <si>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</si>
  <si>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</si>
  <si>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</si>
  <si>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</si>
  <si>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</si>
  <si>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</si>
  <si>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</si>
  <si>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</si>
  <si>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</si>
  <si>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</si>
  <si>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</si>
  <si>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</si>
  <si>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</si>
  <si>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</si>
  <si>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</si>
  <si>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</si>
  <si>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</si>
  <si>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</si>
  <si>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</si>
  <si>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</si>
  <si>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</si>
  <si>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</si>
  <si>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</si>
  <si>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</si>
  <si>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</si>
  <si>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</si>
  <si>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</si>
  <si>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</si>
  <si>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</si>
  <si>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</si>
  <si>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</si>
  <si>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</si>
  <si>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</si>
  <si>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</si>
  <si>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</si>
  <si>
    <t>Not Ready</t>
  </si>
  <si>
    <r>
      <t xml:space="preserve">4.5" Gerbera -  </t>
    </r>
    <r>
      <rPr>
        <sz val="8"/>
        <rFont val="Arial"/>
        <family val="2"/>
      </rPr>
      <t>Assortment of 10+ colours</t>
    </r>
    <r>
      <rPr>
        <sz val="10"/>
        <rFont val="Arial"/>
        <family val="2"/>
      </rPr>
      <t xml:space="preserve"> -</t>
    </r>
    <r>
      <rPr>
        <b/>
        <sz val="10"/>
        <color theme="1"/>
        <rFont val="Arial"/>
        <family val="2"/>
      </rPr>
      <t xml:space="preserve"> Ready wk 15</t>
    </r>
  </si>
  <si>
    <t xml:space="preserve">4.5" Osteospermum - Assorted of 5 colours </t>
  </si>
  <si>
    <r>
      <t xml:space="preserve">4.5" Dahlia - Assortment of 5 colours - </t>
    </r>
    <r>
      <rPr>
        <sz val="10"/>
        <rFont val="Arial"/>
        <family val="2"/>
      </rPr>
      <t>Sold out</t>
    </r>
  </si>
  <si>
    <t xml:space="preserve">4.5" Gazania - Assorted New Day Mix </t>
  </si>
  <si>
    <t>4.5" Marigold</t>
  </si>
  <si>
    <r>
      <t xml:space="preserve">6" Regal (Martha Washington) - </t>
    </r>
    <r>
      <rPr>
        <b/>
        <sz val="10"/>
        <rFont val="Arial"/>
        <family val="2"/>
      </rPr>
      <t>Ready wk 15</t>
    </r>
  </si>
  <si>
    <r>
      <t>4.5" Begonias Solenia -</t>
    </r>
    <r>
      <rPr>
        <b/>
        <sz val="10"/>
        <rFont val="Arial"/>
        <family val="2"/>
      </rPr>
      <t xml:space="preserve"> Ready wk 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</si>
</sst>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49" fontId="13" fillId="0" borderId="0" xfId="0" applyNumberFormat="1" applyFont="1"/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3" fontId="0" fillId="2" borderId="1" xfId="0" applyNumberFormat="1" applyFill="1" applyBorder="1"/>
    <xf numFmtId="3" fontId="0" fillId="3" borderId="1" xfId="0" applyNumberFormat="1" applyFill="1" applyBorder="1"/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18.700000000000045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101.5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83.900000000000034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161.60000000000002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125.5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102.5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50</v>
          </cell>
        </row>
        <row r="54">
          <cell r="B54" t="str">
            <v>Clematis Dr. Ruppel</v>
          </cell>
          <cell r="T54">
            <v>69.900000000000091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277.10000000000002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868.40000000000009</v>
          </cell>
        </row>
        <row r="73">
          <cell r="B73" t="str">
            <v>Clematis Guernsey Cream</v>
          </cell>
          <cell r="T73">
            <v>96.399999999999977</v>
          </cell>
        </row>
        <row r="74">
          <cell r="B74" t="str">
            <v>Clematis Guiding Star</v>
          </cell>
          <cell r="T74">
            <v>105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491.40000000000009</v>
          </cell>
        </row>
        <row r="77">
          <cell r="B77" t="str">
            <v>Clematis Hagley Hybrid</v>
          </cell>
          <cell r="T77">
            <v>164.90000000000003</v>
          </cell>
        </row>
        <row r="78">
          <cell r="B78" t="str">
            <v>Clematis Haku Okan</v>
          </cell>
          <cell r="T78">
            <v>390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39.300000000000011</v>
          </cell>
        </row>
        <row r="94">
          <cell r="B94" t="str">
            <v>Clematis Integrifolia Rooguchi</v>
          </cell>
          <cell r="T94">
            <v>174.10000000000002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407.30000000000018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124.5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67</v>
          </cell>
        </row>
        <row r="105">
          <cell r="B105" t="str">
            <v>Clematis Julka</v>
          </cell>
          <cell r="T105">
            <v>29.699999999999989</v>
          </cell>
        </row>
        <row r="106">
          <cell r="B106" t="str">
            <v>Clematis Kardinal Wyszynski</v>
          </cell>
          <cell r="T106">
            <v>393.80000000000007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347.40000000000009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112.60000000000002</v>
          </cell>
        </row>
        <row r="119">
          <cell r="B119" t="str">
            <v>Clematis Louise Row</v>
          </cell>
          <cell r="T119">
            <v>341.1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442.20000000000005</v>
          </cell>
        </row>
        <row r="132">
          <cell r="B132" t="str">
            <v>Clematis Mme Julia Correvon</v>
          </cell>
          <cell r="T132">
            <v>51.600000000000023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96.299999999999955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440.90000000000009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188.60000000000002</v>
          </cell>
        </row>
        <row r="150">
          <cell r="B150" t="str">
            <v>Clematis Nelly Moser</v>
          </cell>
          <cell r="T150">
            <v>357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107.5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14.100000000000023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49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640.90000000000009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201.89999999999998</v>
          </cell>
        </row>
        <row r="178">
          <cell r="B178" t="str">
            <v>Clematis Scartho Gem</v>
          </cell>
          <cell r="T178">
            <v>337.8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234.10000000000002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371.9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14.5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185.5</v>
          </cell>
        </row>
        <row r="198">
          <cell r="B198" t="str">
            <v>Clematis The President</v>
          </cell>
          <cell r="T198">
            <v>81</v>
          </cell>
        </row>
        <row r="199">
          <cell r="B199" t="str">
            <v>Clematis The Vagabond</v>
          </cell>
          <cell r="T199">
            <v>296</v>
          </cell>
        </row>
        <row r="200">
          <cell r="B200" t="str">
            <v xml:space="preserve">Clematis Tie Dye PP 18913 </v>
          </cell>
          <cell r="T200">
            <v>91.700000000000045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218.10000000000002</v>
          </cell>
        </row>
        <row r="206">
          <cell r="B206" t="str">
            <v xml:space="preserve">Clematis Vancouver ™ Danielle </v>
          </cell>
          <cell r="T206">
            <v>117</v>
          </cell>
        </row>
        <row r="207">
          <cell r="B207" t="str">
            <v>Clematis Vancouver™ Daybreak</v>
          </cell>
          <cell r="T207">
            <v>211.8</v>
          </cell>
        </row>
        <row r="208">
          <cell r="B208" t="str">
            <v>Clematis Vancouver™ Deborah Dahl</v>
          </cell>
          <cell r="T208">
            <v>336.80000000000007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465.10000000000014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743.60000000000014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177.70000000000005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330.29999999999995</v>
          </cell>
        </row>
        <row r="243">
          <cell r="B243" t="str">
            <v>AmpelopsisElegans (Porcelain Vine)</v>
          </cell>
          <cell r="T243">
            <v>874.2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5">
          <cell r="B275" t="str">
            <v>Lonicera Henryi</v>
          </cell>
          <cell r="T275">
            <v>624.4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377.5</v>
          </cell>
        </row>
        <row r="305">
          <cell r="B305" t="str">
            <v>Wisteria Blue Moon</v>
          </cell>
          <cell r="T305">
            <v>1534.2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208.10000000000002</v>
          </cell>
        </row>
        <row r="309">
          <cell r="B309" t="str">
            <v xml:space="preserve">Actin Kolomitka female </v>
          </cell>
          <cell r="T309">
            <v>52.800000000000011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122.69999999999999</v>
          </cell>
        </row>
        <row r="312">
          <cell r="B312" t="str">
            <v xml:space="preserve">Grape Black Monukka Seedless </v>
          </cell>
          <cell r="T312">
            <v>74.199999999999989</v>
          </cell>
        </row>
        <row r="313">
          <cell r="B313" t="str">
            <v xml:space="preserve">Grape Suffolk Red Seedless </v>
          </cell>
          <cell r="T313">
            <v>263.70000000000005</v>
          </cell>
        </row>
        <row r="314">
          <cell r="B314" t="str">
            <v xml:space="preserve">Grape Interlaken Seedless Yellow </v>
          </cell>
          <cell r="T314">
            <v>111.40000000000003</v>
          </cell>
        </row>
        <row r="315">
          <cell r="B315" t="str">
            <v>Humulus Lupulus Aureus (Common Hop)</v>
          </cell>
          <cell r="T315">
            <v>467.10000000000014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Budded</v>
          </cell>
        </row>
        <row r="14">
          <cell r="B14" t="str">
            <v>Only 10 plants</v>
          </cell>
        </row>
        <row r="15">
          <cell r="B15" t="str">
            <v>Not Ready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Ready</v>
          </cell>
        </row>
        <row r="25">
          <cell r="B25" t="str">
            <v>Budded</v>
          </cell>
        </row>
        <row r="26">
          <cell r="B26" t="str">
            <v>Budded</v>
          </cell>
        </row>
        <row r="27">
          <cell r="B27" t="str">
            <v>Blooming</v>
          </cell>
        </row>
        <row r="28">
          <cell r="B28" t="str">
            <v>Budded</v>
          </cell>
        </row>
        <row r="30">
          <cell r="B30" t="str">
            <v>Budded</v>
          </cell>
        </row>
        <row r="32">
          <cell r="B32" t="str">
            <v>Budded</v>
          </cell>
        </row>
        <row r="34">
          <cell r="B34" t="str">
            <v>Budded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Ready</v>
          </cell>
        </row>
        <row r="41">
          <cell r="B41" t="str">
            <v>Blooming</v>
          </cell>
        </row>
        <row r="42">
          <cell r="B42">
            <v>0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Ready</v>
          </cell>
        </row>
        <row r="56">
          <cell r="B56" t="str">
            <v>Budded</v>
          </cell>
        </row>
        <row r="57">
          <cell r="B57" t="str">
            <v>Budded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70">
          <cell r="B70" t="str">
            <v>Not 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Blooming</v>
          </cell>
        </row>
        <row r="74">
          <cell r="B74" t="str">
            <v>Ready</v>
          </cell>
        </row>
        <row r="75">
          <cell r="B75">
            <v>0</v>
          </cell>
        </row>
        <row r="76">
          <cell r="B76" t="str">
            <v>Budded</v>
          </cell>
        </row>
        <row r="77">
          <cell r="B77" t="str">
            <v>Ready</v>
          </cell>
        </row>
        <row r="78">
          <cell r="B78" t="str">
            <v>Budded</v>
          </cell>
        </row>
        <row r="80">
          <cell r="B80">
            <v>0</v>
          </cell>
        </row>
        <row r="81">
          <cell r="B81" t="str">
            <v>Budded</v>
          </cell>
        </row>
        <row r="84">
          <cell r="B84" t="str">
            <v>Budded</v>
          </cell>
        </row>
        <row r="85">
          <cell r="B85" t="str">
            <v>Budded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Budded</v>
          </cell>
        </row>
        <row r="91">
          <cell r="B91">
            <v>0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Ready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Budded</v>
          </cell>
        </row>
        <row r="108">
          <cell r="B108" t="str">
            <v>Ready</v>
          </cell>
        </row>
        <row r="110">
          <cell r="B110" t="str">
            <v>Not Ready</v>
          </cell>
        </row>
        <row r="113">
          <cell r="B113" t="str">
            <v>Blooming</v>
          </cell>
        </row>
        <row r="115">
          <cell r="B115" t="str">
            <v>Not Ready</v>
          </cell>
        </row>
        <row r="116">
          <cell r="B116" t="str">
            <v>Ready</v>
          </cell>
        </row>
        <row r="118">
          <cell r="B118" t="str">
            <v>Ready</v>
          </cell>
        </row>
        <row r="119">
          <cell r="B119" t="str">
            <v>Budded</v>
          </cell>
        </row>
        <row r="120">
          <cell r="B120" t="str">
            <v>Blooming</v>
          </cell>
        </row>
        <row r="121">
          <cell r="B121" t="str">
            <v>Not Ready</v>
          </cell>
        </row>
        <row r="122">
          <cell r="B122" t="str">
            <v>Only 10 plants</v>
          </cell>
        </row>
        <row r="123">
          <cell r="B123" t="str">
            <v>Blooming</v>
          </cell>
        </row>
        <row r="124">
          <cell r="B124">
            <v>0</v>
          </cell>
        </row>
        <row r="127">
          <cell r="B127" t="str">
            <v>Budded</v>
          </cell>
        </row>
        <row r="128">
          <cell r="B128" t="str">
            <v>Ready</v>
          </cell>
        </row>
        <row r="131">
          <cell r="B131" t="str">
            <v>Blooming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Budded</v>
          </cell>
        </row>
        <row r="136">
          <cell r="B136" t="str">
            <v>Not Ready</v>
          </cell>
        </row>
        <row r="137">
          <cell r="B137">
            <v>0</v>
          </cell>
        </row>
        <row r="138">
          <cell r="B138" t="str">
            <v>Ready</v>
          </cell>
        </row>
        <row r="139">
          <cell r="B139" t="str">
            <v>Not Ready</v>
          </cell>
        </row>
        <row r="140">
          <cell r="B140" t="str">
            <v>Budded</v>
          </cell>
        </row>
        <row r="141">
          <cell r="B141" t="str">
            <v>Budded</v>
          </cell>
        </row>
        <row r="142">
          <cell r="B142" t="str">
            <v>Ready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>
            <v>0</v>
          </cell>
        </row>
        <row r="147">
          <cell r="B147" t="str">
            <v>Budded</v>
          </cell>
        </row>
        <row r="148">
          <cell r="B148" t="str">
            <v>Only 10 plants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Only 10 plants</v>
          </cell>
        </row>
        <row r="152">
          <cell r="B152" t="str">
            <v>Blooming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Budded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Budded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>
            <v>0</v>
          </cell>
        </row>
        <row r="168">
          <cell r="B168" t="str">
            <v>Budded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Budded</v>
          </cell>
        </row>
        <row r="173">
          <cell r="B173" t="str">
            <v>Ready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3">
          <cell r="B183" t="str">
            <v>Budded</v>
          </cell>
        </row>
        <row r="184">
          <cell r="B184" t="str">
            <v>Ready</v>
          </cell>
        </row>
        <row r="187">
          <cell r="B187" t="str">
            <v>Ready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Only 10 plants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Ready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Ready</v>
          </cell>
        </row>
        <row r="207">
          <cell r="B207" t="str">
            <v>Ready</v>
          </cell>
        </row>
        <row r="208">
          <cell r="B208" t="str">
            <v>Blooming</v>
          </cell>
        </row>
        <row r="209">
          <cell r="B209" t="str">
            <v>Budded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Budded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Ready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>
            <v>0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2">
          <cell r="B242" t="str">
            <v>Ready</v>
          </cell>
        </row>
        <row r="243">
          <cell r="B243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Not 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Ready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 t="str">
            <v>Only 10 plants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>
            <v>0</v>
          </cell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Not Ready</v>
          </cell>
        </row>
        <row r="300">
          <cell r="B300" t="str">
            <v>Not Ready</v>
          </cell>
        </row>
        <row r="301">
          <cell r="B301">
            <v>0</v>
          </cell>
        </row>
        <row r="302">
          <cell r="B302" t="str">
            <v>Ready</v>
          </cell>
        </row>
        <row r="304">
          <cell r="B304" t="str">
            <v>Ready</v>
          </cell>
        </row>
        <row r="305">
          <cell r="B305" t="str">
            <v>Ready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 t="str">
            <v>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6">
          <cell r="B316" t="str">
            <v>Ready</v>
          </cell>
        </row>
        <row r="317">
          <cell r="B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bud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10">
          <cell r="J10" t="str">
            <v>Not ready</v>
          </cell>
        </row>
        <row r="11">
          <cell r="J11" t="str">
            <v>bud</v>
          </cell>
        </row>
        <row r="12">
          <cell r="J12" t="str">
            <v>Not ready</v>
          </cell>
        </row>
        <row r="14">
          <cell r="J14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bud</v>
          </cell>
        </row>
        <row r="18">
          <cell r="J18" t="str">
            <v>Not ready</v>
          </cell>
        </row>
        <row r="19">
          <cell r="J19" t="str">
            <v>Not ready</v>
          </cell>
        </row>
        <row r="20">
          <cell r="J20" t="str">
            <v>Not ready</v>
          </cell>
        </row>
        <row r="22">
          <cell r="J22" t="str">
            <v>Not ready</v>
          </cell>
        </row>
        <row r="23">
          <cell r="J23" t="str">
            <v>Not ready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3"/>
  <sheetViews>
    <sheetView showGridLines="0" tabSelected="1" topLeftCell="B1" zoomScaleNormal="100" workbookViewId="0">
      <pane ySplit="7" topLeftCell="A8" activePane="bottomLeft" state="frozen"/>
      <selection pane="bottomLeft" activeCell="E350" sqref="E350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3"/>
      <c r="C2" s="64" t="s">
        <v>14</v>
      </c>
      <c r="D2" s="64"/>
      <c r="E2" s="64"/>
      <c r="F2" s="64"/>
      <c r="G2" s="64"/>
      <c r="H2" s="64"/>
      <c r="I2" s="17"/>
      <c r="J2" s="17"/>
    </row>
    <row r="3" spans="1:16" ht="24.95" customHeight="1" x14ac:dyDescent="0.25">
      <c r="B3" s="63"/>
      <c r="C3" s="64" t="s">
        <v>15</v>
      </c>
      <c r="D3" s="64"/>
      <c r="E3" s="64"/>
      <c r="F3" s="64"/>
      <c r="G3" s="64"/>
      <c r="H3" s="64"/>
      <c r="I3" s="17"/>
      <c r="J3" s="17"/>
    </row>
    <row r="4" spans="1:16" ht="29.25" customHeight="1" x14ac:dyDescent="0.25">
      <c r="B4" s="62" t="s">
        <v>53</v>
      </c>
      <c r="C4" s="64" t="s">
        <v>0</v>
      </c>
      <c r="D4" s="64"/>
      <c r="E4" s="64"/>
      <c r="F4" s="64"/>
      <c r="G4" s="64"/>
      <c r="H4" s="64"/>
      <c r="I4" s="17"/>
      <c r="J4" s="17"/>
    </row>
    <row r="5" spans="1:16" s="3" customFormat="1" ht="21.75" customHeight="1" x14ac:dyDescent="0.25">
      <c r="B5" s="62"/>
      <c r="C5" s="65"/>
      <c r="D5" s="65"/>
      <c r="E5" s="65"/>
      <c r="F5" s="66"/>
      <c r="G5" s="66"/>
      <c r="H5" s="66"/>
      <c r="I5" s="13"/>
      <c r="J5" s="13"/>
      <c r="K5" s="13"/>
      <c r="L5" s="13"/>
      <c r="M5" s="13"/>
      <c r="N5" s="13"/>
      <c r="O5" s="13"/>
      <c r="P5" s="13"/>
    </row>
    <row r="6" spans="1:16" s="42" customFormat="1" ht="21.75" customHeight="1" x14ac:dyDescent="0.25">
      <c r="A6" s="3"/>
      <c r="B6" s="84" t="s">
        <v>89</v>
      </c>
      <c r="C6" s="85"/>
      <c r="D6" s="85"/>
      <c r="E6" s="85"/>
      <c r="F6" s="85"/>
      <c r="G6" s="85"/>
      <c r="H6" s="85"/>
      <c r="I6" s="86"/>
      <c r="J6" s="43"/>
      <c r="K6" s="43"/>
      <c r="L6" s="43"/>
      <c r="M6" s="43"/>
      <c r="N6" s="43"/>
      <c r="O6" s="43"/>
      <c r="P6" s="43"/>
    </row>
    <row r="7" spans="1:16" s="3" customFormat="1" ht="60" x14ac:dyDescent="0.25">
      <c r="B7" s="19" t="s">
        <v>62</v>
      </c>
      <c r="C7" s="9" t="s">
        <v>1</v>
      </c>
      <c r="D7" s="10" t="s">
        <v>12</v>
      </c>
      <c r="E7" s="44" t="s">
        <v>61</v>
      </c>
      <c r="F7" s="51" t="s">
        <v>88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2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2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2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2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2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2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2" t="str">
        <f>'[2]1 Gal IGC Ready Report'!B14</f>
        <v>Only 10 plants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2" t="str">
        <f>'[2]1 Gal IGC Ready Report'!B15</f>
        <v>Not 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2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2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2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2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2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2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2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2" t="str">
        <f>'[2]1 Gal IGC Ready Report'!B23</f>
        <v>Ready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2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2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2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2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2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2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2" t="str">
        <f>'[2]1 Gal IGC Ready Report'!B30</f>
        <v>Budded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2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2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2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2" t="str">
        <f>'[2]1 Gal IGC Ready Report'!B34</f>
        <v>Budded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2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2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2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2" t="str">
        <f>'[2]1 Gal IGC Ready Report'!B38</f>
        <v>Ready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2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2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2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2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2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2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2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2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2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2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2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2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2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2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2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52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2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hidden="1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2" t="str">
        <f>'[2]1 Gal IGC Ready Report'!B56</f>
        <v>Budded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2" t="str">
        <f>'[2]1 Gal IGC Ready Report'!B57</f>
        <v>Budded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2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2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2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2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2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2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2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2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2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2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2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2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2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2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2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2" t="str">
        <f>'[2]1 Gal IGC Ready Report'!B73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2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2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2" t="str">
        <f>'[2]1 Gal IGC Ready Report'!B76</f>
        <v>Budded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2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2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2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2">
        <f>'[2]1 Gal IGC Ready Report'!B80</f>
        <v>0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2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2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2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2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2" t="str">
        <f>'[2]1 Gal IGC Ready Report'!B85</f>
        <v>Budded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2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2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2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2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2" t="str">
        <f>'[2]1 Gal IGC Ready Report'!B90</f>
        <v>Budded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2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2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2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2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2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2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2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2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2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2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2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2" t="str">
        <f>'[2]1 Gal IGC Ready Report'!B102</f>
        <v>Ready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2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2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2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2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2" t="str">
        <f>'[2]1 Gal IGC Ready Report'!B107</f>
        <v>Budded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2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2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2" t="str">
        <f>'[2]1 Gal IGC Ready Report'!B110</f>
        <v>Not 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2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2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2" t="str">
        <f>'[2]1 Gal IGC Ready Report'!B113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2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2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2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2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2" t="str">
        <f>'[2]1 Gal IGC Ready Report'!B118</f>
        <v>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2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2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2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2" t="str">
        <f>'[2]1 Gal IGC Ready Report'!B122</f>
        <v>Only 10 plants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2" t="str">
        <f>'[2]1 Gal IGC Ready Report'!B123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2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2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2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2" t="str">
        <f>'[2]1 Gal IGC Ready Report'!B127</f>
        <v>Budded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2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2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2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2" t="str">
        <f>'[2]1 Gal IGC Ready Report'!B131</f>
        <v>Blooming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2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2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2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2" t="str">
        <f>'[2]1 Gal IGC Ready Report'!B135</f>
        <v>Budded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2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2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2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2" t="str">
        <f>'[2]1 Gal IGC Ready Report'!B139</f>
        <v>Not 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2" t="str">
        <f>'[2]1 Gal IGC Ready Report'!B140</f>
        <v>Budded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2" t="str">
        <f>'[2]1 Gal IGC Ready Report'!B141</f>
        <v>Budded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2" t="str">
        <f>'[2]1 Gal IGC Ready Report'!B142</f>
        <v>Ready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2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2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2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2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2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2" t="str">
        <f>'[2]1 Gal IGC Ready Report'!B148</f>
        <v>Only 10 plants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2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2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2" t="str">
        <f>'[2]1 Gal IGC Ready Report'!B151</f>
        <v>Only 10 plants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2" t="str">
        <f>'[2]1 Gal IGC Ready Report'!B152</f>
        <v>Blooming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2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2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2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2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2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2" t="str">
        <f>'[2]1 Gal IGC Ready Report'!B158</f>
        <v>Budded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2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2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2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2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2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2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2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2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2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2" t="str">
        <f>'[2]1 Gal IGC Ready Report'!B168</f>
        <v>Budded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2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2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2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2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52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2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2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2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2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2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2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2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2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2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2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2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2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2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2" t="str">
        <f>'[2]1 Gal IGC Ready Report'!B187</f>
        <v>Ready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2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2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2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2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2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2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2" t="str">
        <f>'[2]1 Gal IGC Ready Report'!B194</f>
        <v>Only 10 plants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2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2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2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Available</v>
      </c>
      <c r="F198" s="52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2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2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2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2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2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2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2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2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2" t="str">
        <f>'[2]1 Gal IGC Ready Report'!B207</f>
        <v>Ready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2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2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2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2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2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2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2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2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2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2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2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2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2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2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2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6"/>
      <c r="D223" s="7"/>
      <c r="E223" s="11" t="str">
        <f>IF('[1]Post Avails'!T223&gt;30,"Available","Sold Out")</f>
        <v>Sold Out</v>
      </c>
      <c r="F223" s="52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2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2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2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2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2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2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2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2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2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2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2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2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2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2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2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2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2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2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52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52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2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2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2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2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2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2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2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2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2" t="str">
        <f>'[2]1 Gal IGC Ready Report'!B252</f>
        <v>Not 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2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6"/>
      <c r="D254" s="7"/>
      <c r="E254" s="11" t="str">
        <f>IF('[1]Post Avails'!T254&gt;30,"Available","Sold Out")</f>
        <v>Sold Out</v>
      </c>
      <c r="F254" s="52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2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2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2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2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2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2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2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2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2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2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2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2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2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2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2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2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2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2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2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2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52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2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2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2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2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2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2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2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2" t="str">
        <f>'[2]1 Gal IGC Ready Report'!B283</f>
        <v>Only 10 plants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2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2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2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2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2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2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2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2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2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2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2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2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2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2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2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2" t="str">
        <f>'[2]1 Gal IGC Ready Report'!B299</f>
        <v>Not 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2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2">
        <f>'[2]1 Gal IGC Ready Report'!B301</f>
        <v>0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2" t="str">
        <f>'[2]1 Gal IGC Ready Report'!B302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52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52" t="str">
        <f>'[2]1 Gal IGC Ready Report'!B304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52" t="str">
        <f>'[2]1 Gal IGC Ready Report'!B305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52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52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52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52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52" t="str">
        <f>'[2]1 Gal IGC Ready Report'!B310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52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52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52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52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52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52" t="str">
        <f>'[2]1 Gal IGC Ready Report'!B316</f>
        <v>Ready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52" t="str">
        <f>'[2]1 Gal IGC Ready Report'!B317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9" t="s">
        <v>17</v>
      </c>
      <c r="E320" s="28" t="s">
        <v>18</v>
      </c>
      <c r="F320" s="28"/>
    </row>
    <row r="321" spans="2:8" ht="23.1" customHeight="1" x14ac:dyDescent="0.25">
      <c r="B321" s="35" t="s">
        <v>19</v>
      </c>
      <c r="C321" s="18"/>
      <c r="D321" s="5"/>
      <c r="E321" s="30" t="s">
        <v>13</v>
      </c>
      <c r="F321" s="30" t="s">
        <v>88</v>
      </c>
    </row>
    <row r="322" spans="2:8" ht="23.1" customHeight="1" x14ac:dyDescent="0.25">
      <c r="B322" s="35" t="s">
        <v>66</v>
      </c>
      <c r="C322" s="47" t="s">
        <v>65</v>
      </c>
      <c r="D322" s="5"/>
      <c r="E322" s="30" t="s">
        <v>13</v>
      </c>
      <c r="F322" s="30" t="s">
        <v>91</v>
      </c>
    </row>
    <row r="323" spans="2:8" ht="23.1" customHeight="1" x14ac:dyDescent="0.25">
      <c r="B323" s="37" t="s">
        <v>20</v>
      </c>
      <c r="C323" s="18"/>
      <c r="D323" s="5"/>
      <c r="E323" s="30" t="s">
        <v>13</v>
      </c>
      <c r="F323" s="30" t="s">
        <v>88</v>
      </c>
    </row>
    <row r="324" spans="2:8" ht="15" hidden="1" customHeight="1" x14ac:dyDescent="0.25">
      <c r="B324" s="37" t="s">
        <v>52</v>
      </c>
      <c r="C324" s="18"/>
      <c r="D324" s="5"/>
      <c r="E324" s="30" t="s">
        <v>67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5" t="s">
        <v>21</v>
      </c>
      <c r="D326" s="59"/>
      <c r="E326" s="59"/>
      <c r="F326" s="59"/>
      <c r="G326" s="59"/>
      <c r="H326" s="59"/>
    </row>
    <row r="327" spans="2:8" ht="18" customHeight="1" x14ac:dyDescent="0.25">
      <c r="C327" s="45" t="s">
        <v>22</v>
      </c>
      <c r="D327" s="60"/>
      <c r="E327" s="60"/>
      <c r="F327" s="60"/>
      <c r="G327" s="60"/>
      <c r="H327" s="60"/>
    </row>
    <row r="328" spans="2:8" ht="18" customHeight="1" x14ac:dyDescent="0.25">
      <c r="B328" s="23"/>
      <c r="C328" s="45" t="s">
        <v>23</v>
      </c>
      <c r="D328" s="59"/>
      <c r="E328" s="59"/>
      <c r="F328" s="59"/>
      <c r="G328" s="59"/>
      <c r="H328" s="59"/>
    </row>
    <row r="329" spans="2:8" ht="18" customHeight="1" x14ac:dyDescent="0.25">
      <c r="B329" s="23"/>
      <c r="C329" s="61" t="s">
        <v>63</v>
      </c>
      <c r="D329" s="61"/>
      <c r="E329" s="61"/>
      <c r="F329" s="61"/>
      <c r="G329" s="61"/>
      <c r="H329" s="61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58"/>
      <c r="C331" s="58"/>
      <c r="D331" s="25"/>
      <c r="E331" s="26"/>
      <c r="F331" s="26"/>
    </row>
    <row r="332" spans="2:8" ht="18" customHeight="1" x14ac:dyDescent="0.25">
      <c r="B332" s="87" t="s">
        <v>54</v>
      </c>
      <c r="C332" s="88"/>
      <c r="D332" s="27" t="s">
        <v>17</v>
      </c>
      <c r="E332" s="28" t="s">
        <v>18</v>
      </c>
      <c r="F332" s="53"/>
    </row>
    <row r="333" spans="2:8" ht="18" customHeight="1" x14ac:dyDescent="0.25">
      <c r="B333" s="69" t="s">
        <v>25</v>
      </c>
      <c r="C333" s="70"/>
      <c r="D333" s="29"/>
      <c r="E333" s="30" t="str">
        <f>'[4]Summary Avail'!$J$2</f>
        <v>Not ready</v>
      </c>
    </row>
    <row r="334" spans="2:8" ht="18" customHeight="1" x14ac:dyDescent="0.25">
      <c r="B334" s="68" t="s">
        <v>98</v>
      </c>
      <c r="C334" s="68"/>
      <c r="D334" s="29"/>
      <c r="E334" s="57" t="str">
        <f>'[4]Summary Avail'!$J$3</f>
        <v>bud</v>
      </c>
    </row>
    <row r="335" spans="2:8" ht="18" customHeight="1" x14ac:dyDescent="0.25">
      <c r="B335" s="68" t="s">
        <v>51</v>
      </c>
      <c r="C335" s="68"/>
      <c r="D335" s="29"/>
      <c r="E335" s="30" t="str">
        <f>'[4]Summary Avail'!$J$4</f>
        <v>Not ready</v>
      </c>
    </row>
    <row r="336" spans="2:8" ht="18" customHeight="1" x14ac:dyDescent="0.25">
      <c r="B336" s="71" t="s">
        <v>95</v>
      </c>
      <c r="C336" s="72"/>
      <c r="D336" s="29"/>
      <c r="E336" s="30" t="str">
        <f>'[4]Summary Avail'!$J$2</f>
        <v>Not ready</v>
      </c>
    </row>
    <row r="337" spans="1:6 16381:16381" ht="18" customHeight="1" x14ac:dyDescent="0.25">
      <c r="B337" s="68" t="s">
        <v>26</v>
      </c>
      <c r="C337" s="68"/>
      <c r="D337" s="29"/>
      <c r="E337" s="30" t="str">
        <f>'[4]Summary Avail'!$J$6</f>
        <v>Not ready</v>
      </c>
    </row>
    <row r="338" spans="1:6 16381:16381" ht="18" customHeight="1" x14ac:dyDescent="0.25">
      <c r="B338" s="68" t="s">
        <v>27</v>
      </c>
      <c r="C338" s="68"/>
      <c r="D338" s="29"/>
      <c r="E338" s="30" t="str">
        <f>'[4]Summary Avail'!$J$10</f>
        <v>Not ready</v>
      </c>
    </row>
    <row r="339" spans="1:6 16381:16381" ht="18" customHeight="1" x14ac:dyDescent="0.25">
      <c r="B339" s="68" t="s">
        <v>55</v>
      </c>
      <c r="C339" s="68"/>
      <c r="D339" s="29"/>
      <c r="E339" s="30" t="str">
        <f>'[4]Summary Avail'!$J$8</f>
        <v>Not ready</v>
      </c>
    </row>
    <row r="340" spans="1:6 16381:16381" ht="18" customHeight="1" x14ac:dyDescent="0.25">
      <c r="B340" s="67" t="s">
        <v>69</v>
      </c>
      <c r="C340" s="67"/>
      <c r="D340" s="29"/>
      <c r="E340" s="30" t="s">
        <v>90</v>
      </c>
    </row>
    <row r="341" spans="1:6 16381:16381" ht="18" customHeight="1" x14ac:dyDescent="0.25">
      <c r="B341" s="68" t="s">
        <v>92</v>
      </c>
      <c r="C341" s="68"/>
      <c r="D341" s="29"/>
      <c r="E341" s="57" t="str">
        <f>'[4]Summary Avail'!$J$11</f>
        <v>bud</v>
      </c>
    </row>
    <row r="342" spans="1:6 16381:16381" ht="18" customHeight="1" x14ac:dyDescent="0.25">
      <c r="B342" s="68" t="s">
        <v>28</v>
      </c>
      <c r="C342" s="68"/>
      <c r="D342" s="29"/>
      <c r="E342" s="30" t="str">
        <f>'[4]Summary Avail'!$J$12</f>
        <v>Not ready</v>
      </c>
    </row>
    <row r="343" spans="1:6 16381:16381" ht="18" customHeight="1" x14ac:dyDescent="0.25">
      <c r="B343" s="71" t="s">
        <v>96</v>
      </c>
      <c r="C343" s="72"/>
      <c r="D343" s="29"/>
      <c r="E343" s="56" t="s">
        <v>86</v>
      </c>
    </row>
    <row r="344" spans="1:6 16381:16381" ht="18" customHeight="1" x14ac:dyDescent="0.25">
      <c r="B344" s="68" t="s">
        <v>29</v>
      </c>
      <c r="C344" s="68"/>
      <c r="D344" s="29"/>
      <c r="E344" s="30" t="str">
        <f>'[4]Summary Avail'!$J$7</f>
        <v>Not ready</v>
      </c>
    </row>
    <row r="345" spans="1:6 16381:16381" ht="18" customHeight="1" x14ac:dyDescent="0.25">
      <c r="B345" s="68" t="s">
        <v>30</v>
      </c>
      <c r="C345" s="68"/>
      <c r="D345" s="29"/>
      <c r="E345" s="30" t="str">
        <f>'[4]Summary Avail'!$J$14</f>
        <v>Not ready</v>
      </c>
    </row>
    <row r="346" spans="1:6 16381:16381" ht="18" customHeight="1" x14ac:dyDescent="0.25">
      <c r="B346" s="68" t="s">
        <v>93</v>
      </c>
      <c r="C346" s="68"/>
      <c r="D346" s="29"/>
      <c r="E346" s="56" t="s">
        <v>86</v>
      </c>
    </row>
    <row r="347" spans="1:6 16381:16381" ht="18" customHeight="1" x14ac:dyDescent="0.25">
      <c r="B347" s="67" t="s">
        <v>94</v>
      </c>
      <c r="C347" s="67"/>
      <c r="D347" s="29"/>
      <c r="E347" s="30" t="str">
        <f>'[4]Summary Avail'!$J$5</f>
        <v>Not ready</v>
      </c>
    </row>
    <row r="348" spans="1:6 16381:16381" ht="18" customHeight="1" x14ac:dyDescent="0.25">
      <c r="B348" s="68" t="s">
        <v>50</v>
      </c>
      <c r="C348" s="68"/>
      <c r="D348" s="30"/>
      <c r="E348" s="30" t="str">
        <f>'[4]Summary Avail'!$J$15</f>
        <v>Not ready</v>
      </c>
    </row>
    <row r="349" spans="1:6 16381:16381" ht="18" customHeight="1" x14ac:dyDescent="0.25">
      <c r="B349" s="68" t="s">
        <v>31</v>
      </c>
      <c r="C349" s="68"/>
      <c r="D349" s="29"/>
      <c r="E349" s="30" t="str">
        <f>'[4]Summary Avail'!$J$16</f>
        <v>Not ready</v>
      </c>
    </row>
    <row r="350" spans="1:6 16381:16381" ht="18" customHeight="1" x14ac:dyDescent="0.25">
      <c r="B350" s="68" t="s">
        <v>97</v>
      </c>
      <c r="C350" s="68"/>
      <c r="D350" s="29"/>
      <c r="E350" s="30" t="str">
        <f>'[4]Summary Avail'!$J$17</f>
        <v>bud</v>
      </c>
    </row>
    <row r="351" spans="1:6 16381:16381" ht="9" customHeight="1" x14ac:dyDescent="0.25">
      <c r="D351" s="2"/>
    </row>
    <row r="352" spans="1:6 16381:16381" ht="18" customHeight="1" x14ac:dyDescent="0.25">
      <c r="A352" s="38"/>
      <c r="B352" s="74" t="s">
        <v>60</v>
      </c>
      <c r="C352" s="75"/>
      <c r="D352" s="28" t="s">
        <v>17</v>
      </c>
      <c r="E352" s="33" t="s">
        <v>18</v>
      </c>
      <c r="F352" s="54"/>
      <c r="XFA352" s="38"/>
    </row>
    <row r="353" spans="2:6" ht="18" customHeight="1" x14ac:dyDescent="0.25">
      <c r="B353" s="67" t="s">
        <v>68</v>
      </c>
      <c r="C353" s="67"/>
      <c r="D353" s="29"/>
      <c r="E353" s="30" t="str">
        <f>'[4]Summary Avail'!$J18</f>
        <v>Not ready</v>
      </c>
    </row>
    <row r="354" spans="2:6" ht="18" customHeight="1" x14ac:dyDescent="0.25">
      <c r="B354" s="68" t="s">
        <v>49</v>
      </c>
      <c r="C354" s="68"/>
      <c r="D354" s="29"/>
      <c r="E354" s="30" t="str">
        <f>'[4]Summary Avail'!$J19</f>
        <v>Not ready</v>
      </c>
    </row>
    <row r="355" spans="2:6" ht="18" customHeight="1" x14ac:dyDescent="0.25">
      <c r="B355" s="67" t="s">
        <v>83</v>
      </c>
      <c r="C355" s="67"/>
      <c r="D355" s="29"/>
      <c r="E355" s="30" t="str">
        <f>'[4]Summary Avail'!$J20</f>
        <v>Not ready</v>
      </c>
    </row>
    <row r="356" spans="2:6" ht="18" customHeight="1" x14ac:dyDescent="0.25">
      <c r="B356" s="67" t="s">
        <v>82</v>
      </c>
      <c r="C356" s="67"/>
      <c r="D356" s="29"/>
      <c r="E356" s="30" t="str">
        <f>'[4]Summary Avail'!$J22</f>
        <v>Not ready</v>
      </c>
    </row>
    <row r="357" spans="2:6" ht="18" customHeight="1" x14ac:dyDescent="0.25">
      <c r="B357" s="67" t="s">
        <v>80</v>
      </c>
      <c r="C357" s="67"/>
      <c r="D357" s="29"/>
      <c r="E357" s="30" t="str">
        <f>'[4]Summary Avail'!$J23</f>
        <v>Not ready</v>
      </c>
    </row>
    <row r="358" spans="2:6" ht="18" customHeight="1" x14ac:dyDescent="0.25">
      <c r="B358" s="68" t="s">
        <v>56</v>
      </c>
      <c r="C358" s="68"/>
      <c r="D358" s="29"/>
      <c r="E358" s="30" t="str">
        <f>'[4]Summary Avail'!$J$25</f>
        <v>Not ready</v>
      </c>
    </row>
    <row r="359" spans="2:6" ht="18" customHeight="1" x14ac:dyDescent="0.25">
      <c r="B359" s="68" t="s">
        <v>44</v>
      </c>
      <c r="C359" s="68"/>
      <c r="D359" s="29"/>
      <c r="E359" s="30" t="str">
        <f>'[4]Summary Avail'!$J24</f>
        <v>Not ready</v>
      </c>
    </row>
    <row r="360" spans="2:6" ht="18" customHeight="1" x14ac:dyDescent="0.25">
      <c r="B360" s="67" t="s">
        <v>81</v>
      </c>
      <c r="C360" s="67"/>
      <c r="D360" s="29"/>
      <c r="E360" s="30" t="str">
        <f>'[4]Summary Avail'!$J$24</f>
        <v>Not ready</v>
      </c>
    </row>
    <row r="361" spans="2:6" ht="18" customHeight="1" x14ac:dyDescent="0.25">
      <c r="B361" s="68" t="s">
        <v>45</v>
      </c>
      <c r="C361" s="68"/>
      <c r="D361" s="29"/>
      <c r="E361" s="30" t="str">
        <f>'[4]Summary Avail'!$J$26</f>
        <v>Not ready</v>
      </c>
    </row>
    <row r="362" spans="2:6" ht="18" customHeight="1" x14ac:dyDescent="0.25">
      <c r="B362" s="68" t="s">
        <v>46</v>
      </c>
      <c r="C362" s="68"/>
      <c r="D362" s="29"/>
      <c r="E362" s="30" t="str">
        <f>'[4]Summary Avail'!$J$29</f>
        <v>Not ready</v>
      </c>
    </row>
    <row r="363" spans="2:6" ht="18" hidden="1" customHeight="1" x14ac:dyDescent="0.25">
      <c r="B363" s="38" t="s">
        <v>59</v>
      </c>
      <c r="C363" s="41"/>
      <c r="D363" s="27" t="s">
        <v>17</v>
      </c>
      <c r="E363" s="28" t="s">
        <v>18</v>
      </c>
      <c r="F363" s="53"/>
    </row>
    <row r="364" spans="2:6" ht="15" hidden="1" customHeight="1" x14ac:dyDescent="0.25">
      <c r="B364" s="67" t="s">
        <v>73</v>
      </c>
      <c r="C364" s="67"/>
      <c r="D364" s="29"/>
      <c r="E364" s="30" t="s">
        <v>72</v>
      </c>
    </row>
    <row r="365" spans="2:6" ht="15" hidden="1" customHeight="1" x14ac:dyDescent="0.25">
      <c r="B365" s="67" t="s">
        <v>74</v>
      </c>
      <c r="C365" s="67"/>
      <c r="D365" s="29"/>
      <c r="E365" s="30" t="s">
        <v>72</v>
      </c>
    </row>
    <row r="366" spans="2:6" ht="15" hidden="1" customHeight="1" x14ac:dyDescent="0.25">
      <c r="B366" s="67" t="s">
        <v>75</v>
      </c>
      <c r="C366" s="67"/>
      <c r="D366" s="29"/>
      <c r="E366" s="30" t="s">
        <v>72</v>
      </c>
    </row>
    <row r="367" spans="2:6" ht="15" hidden="1" customHeight="1" x14ac:dyDescent="0.25">
      <c r="B367" s="67" t="s">
        <v>76</v>
      </c>
      <c r="C367" s="67"/>
      <c r="D367" s="29"/>
      <c r="E367" s="30" t="s">
        <v>72</v>
      </c>
    </row>
    <row r="368" spans="2:6" ht="17.25" hidden="1" customHeight="1" x14ac:dyDescent="0.25">
      <c r="B368" s="67" t="s">
        <v>77</v>
      </c>
      <c r="C368" s="67"/>
      <c r="D368" s="29"/>
      <c r="E368" s="30" t="s">
        <v>72</v>
      </c>
    </row>
    <row r="369" spans="2:6" ht="3" customHeight="1" x14ac:dyDescent="0.25">
      <c r="B369" s="34"/>
      <c r="D369" s="31"/>
    </row>
    <row r="370" spans="2:6" ht="18" customHeight="1" x14ac:dyDescent="0.25">
      <c r="B370" s="74" t="s">
        <v>24</v>
      </c>
      <c r="C370" s="75"/>
      <c r="D370" s="27" t="s">
        <v>17</v>
      </c>
      <c r="E370" s="28" t="s">
        <v>18</v>
      </c>
      <c r="F370" s="53"/>
    </row>
    <row r="371" spans="2:6" ht="18" customHeight="1" x14ac:dyDescent="0.25">
      <c r="B371" s="68" t="s">
        <v>64</v>
      </c>
      <c r="C371" s="68"/>
      <c r="D371" s="29"/>
      <c r="E371" s="36" t="str">
        <f>'[4]Summary Avail'!$J$38</f>
        <v>Not ready</v>
      </c>
      <c r="F371" s="55"/>
    </row>
    <row r="372" spans="2:6" ht="18" customHeight="1" x14ac:dyDescent="0.25">
      <c r="B372" s="68" t="s">
        <v>47</v>
      </c>
      <c r="C372" s="68"/>
      <c r="D372" s="29"/>
      <c r="E372" s="36" t="str">
        <f>'[4]Summary Avail'!$J$39</f>
        <v>Not ready</v>
      </c>
      <c r="F372" s="55"/>
    </row>
    <row r="373" spans="2:6" ht="18" customHeight="1" x14ac:dyDescent="0.25">
      <c r="B373" s="71" t="s">
        <v>87</v>
      </c>
      <c r="C373" s="72"/>
      <c r="D373" s="29"/>
      <c r="E373" s="36" t="str">
        <f>'[4]Summary Avail'!$J$36</f>
        <v>Not ready</v>
      </c>
      <c r="F373" s="55"/>
    </row>
    <row r="374" spans="2:6" ht="18" customHeight="1" x14ac:dyDescent="0.25">
      <c r="B374" s="68" t="s">
        <v>48</v>
      </c>
      <c r="C374" s="68"/>
      <c r="D374" s="29"/>
      <c r="E374" s="36" t="str">
        <f>'[4]Summary Avail'!$J$47</f>
        <v>Not ready</v>
      </c>
      <c r="F374" s="55"/>
    </row>
    <row r="375" spans="2:6" ht="15" hidden="1" customHeight="1" x14ac:dyDescent="0.25">
      <c r="B375" s="73" t="s">
        <v>58</v>
      </c>
      <c r="C375" s="73"/>
      <c r="D375" s="29"/>
      <c r="E375" s="36">
        <f>'[4]Summary Avail'!$H$45</f>
        <v>-4.3199999999999932</v>
      </c>
      <c r="F375" s="55"/>
    </row>
    <row r="376" spans="2:6" ht="15" hidden="1" customHeight="1" x14ac:dyDescent="0.25">
      <c r="B376" s="80" t="s">
        <v>34</v>
      </c>
      <c r="C376" s="82"/>
      <c r="D376" s="40"/>
      <c r="E376" s="36">
        <f>'[4]Summary Avail'!$H$45</f>
        <v>-4.3199999999999932</v>
      </c>
      <c r="F376" s="55"/>
    </row>
    <row r="377" spans="2:6" ht="15" hidden="1" customHeight="1" x14ac:dyDescent="0.25">
      <c r="B377" s="69" t="s">
        <v>32</v>
      </c>
      <c r="C377" s="70"/>
      <c r="D377" s="40"/>
      <c r="E377" s="36">
        <f>'[4]Summary Avail'!$H$45</f>
        <v>-4.3199999999999932</v>
      </c>
      <c r="F377" s="55"/>
    </row>
    <row r="378" spans="2:6" ht="15" hidden="1" customHeight="1" x14ac:dyDescent="0.25">
      <c r="B378" s="69" t="s">
        <v>33</v>
      </c>
      <c r="C378" s="70"/>
      <c r="D378" s="40"/>
      <c r="E378" s="36">
        <f>'[4]Summary Avail'!$H$45</f>
        <v>-4.3199999999999932</v>
      </c>
      <c r="F378" s="55"/>
    </row>
    <row r="379" spans="2:6" ht="15" hidden="1" customHeight="1" x14ac:dyDescent="0.25">
      <c r="B379" s="69" t="s">
        <v>35</v>
      </c>
      <c r="C379" s="70"/>
      <c r="D379" s="40"/>
      <c r="E379" s="36">
        <f>'[4]Summary Avail'!$H$45</f>
        <v>-4.3199999999999932</v>
      </c>
      <c r="F379" s="55"/>
    </row>
    <row r="380" spans="2:6" ht="15" hidden="1" customHeight="1" x14ac:dyDescent="0.25">
      <c r="B380" s="69" t="s">
        <v>36</v>
      </c>
      <c r="C380" s="70"/>
      <c r="D380" s="40"/>
      <c r="E380" s="36">
        <f>'[4]Summary Avail'!$H$45</f>
        <v>-4.3199999999999932</v>
      </c>
      <c r="F380" s="55"/>
    </row>
    <row r="381" spans="2:6" ht="15" hidden="1" customHeight="1" x14ac:dyDescent="0.25">
      <c r="B381" s="69" t="s">
        <v>37</v>
      </c>
      <c r="C381" s="70"/>
      <c r="D381" s="40"/>
      <c r="E381" s="36">
        <f>'[4]Summary Avail'!$H$45</f>
        <v>-4.3199999999999932</v>
      </c>
      <c r="F381" s="55"/>
    </row>
    <row r="382" spans="2:6" ht="15" hidden="1" customHeight="1" x14ac:dyDescent="0.25">
      <c r="B382" s="69" t="s">
        <v>38</v>
      </c>
      <c r="C382" s="70"/>
      <c r="D382" s="40"/>
      <c r="E382" s="36">
        <f>'[4]Summary Avail'!$H$45</f>
        <v>-4.3199999999999932</v>
      </c>
      <c r="F382" s="55"/>
    </row>
    <row r="383" spans="2:6" ht="15" hidden="1" customHeight="1" x14ac:dyDescent="0.25">
      <c r="B383" s="77" t="s">
        <v>39</v>
      </c>
      <c r="C383" s="78"/>
      <c r="D383" s="40"/>
      <c r="E383" s="36">
        <f>'[4]Summary Avail'!$H$45</f>
        <v>-4.3199999999999932</v>
      </c>
      <c r="F383" s="55"/>
    </row>
    <row r="384" spans="2:6" ht="18" customHeight="1" x14ac:dyDescent="0.25">
      <c r="B384" s="79" t="s">
        <v>57</v>
      </c>
      <c r="C384" s="79"/>
      <c r="D384" s="29"/>
      <c r="E384" s="50" t="s">
        <v>86</v>
      </c>
      <c r="F384" s="55"/>
    </row>
    <row r="385" spans="2:6" ht="15.75" customHeight="1" x14ac:dyDescent="0.25">
      <c r="B385" s="80" t="s">
        <v>40</v>
      </c>
      <c r="C385" s="81"/>
      <c r="D385" s="29"/>
      <c r="E385" s="50" t="s">
        <v>86</v>
      </c>
      <c r="F385" s="55"/>
    </row>
    <row r="386" spans="2:6" ht="15.75" hidden="1" customHeight="1" x14ac:dyDescent="0.25">
      <c r="B386" s="48" t="s">
        <v>41</v>
      </c>
      <c r="C386" s="48"/>
      <c r="D386" s="29"/>
      <c r="E386" s="50" t="s">
        <v>86</v>
      </c>
      <c r="F386" s="55"/>
    </row>
    <row r="387" spans="2:6" ht="15.75" hidden="1" customHeight="1" x14ac:dyDescent="0.25">
      <c r="B387" s="48" t="s">
        <v>42</v>
      </c>
      <c r="C387" s="48"/>
      <c r="D387" s="29"/>
      <c r="E387" s="50" t="s">
        <v>86</v>
      </c>
      <c r="F387" s="55"/>
    </row>
    <row r="388" spans="2:6" ht="15.75" customHeight="1" x14ac:dyDescent="0.25">
      <c r="B388" s="48" t="s">
        <v>84</v>
      </c>
      <c r="C388" s="48"/>
      <c r="D388" s="29"/>
      <c r="E388" s="50" t="s">
        <v>86</v>
      </c>
      <c r="F388" s="55"/>
    </row>
    <row r="389" spans="2:6" ht="15.75" hidden="1" customHeight="1" x14ac:dyDescent="0.25">
      <c r="B389" s="49" t="s">
        <v>70</v>
      </c>
      <c r="C389" s="49"/>
      <c r="D389" s="29"/>
      <c r="E389" s="50" t="s">
        <v>86</v>
      </c>
      <c r="F389" s="55"/>
    </row>
    <row r="390" spans="2:6" ht="15.75" customHeight="1" x14ac:dyDescent="0.25">
      <c r="B390" s="49" t="s">
        <v>71</v>
      </c>
      <c r="C390" s="49"/>
      <c r="D390" s="29"/>
      <c r="E390" s="50" t="s">
        <v>86</v>
      </c>
      <c r="F390" s="55"/>
    </row>
    <row r="391" spans="2:6" ht="15.75" customHeight="1" x14ac:dyDescent="0.25">
      <c r="B391" s="49" t="s">
        <v>85</v>
      </c>
      <c r="C391" s="49"/>
      <c r="D391" s="29"/>
      <c r="E391" s="50" t="s">
        <v>86</v>
      </c>
      <c r="F391" s="55"/>
    </row>
    <row r="392" spans="2:6" ht="18" customHeight="1" x14ac:dyDescent="0.25">
      <c r="B392" s="83" t="s">
        <v>78</v>
      </c>
      <c r="C392" s="83"/>
      <c r="D392" s="29"/>
      <c r="E392" s="36" t="s">
        <v>79</v>
      </c>
      <c r="F392" s="55"/>
    </row>
    <row r="393" spans="2:6" ht="18" customHeight="1" x14ac:dyDescent="0.25">
      <c r="B393" s="76" t="s">
        <v>43</v>
      </c>
      <c r="C393" s="76"/>
      <c r="D393" s="29"/>
      <c r="E393" s="50" t="s">
        <v>86</v>
      </c>
      <c r="F393" s="55"/>
    </row>
  </sheetData>
  <autoFilter ref="A7:XFA317" xr:uid="{00000000-0001-0000-0000-000000000000}">
    <filterColumn colId="4">
      <filters>
        <filter val="Available"/>
      </filters>
    </filterColumn>
  </autoFilter>
  <mergeCells count="65">
    <mergeCell ref="B6:I6"/>
    <mergeCell ref="B364:C364"/>
    <mergeCell ref="B365:C365"/>
    <mergeCell ref="B366:C366"/>
    <mergeCell ref="B367:C367"/>
    <mergeCell ref="B360:C360"/>
    <mergeCell ref="B361:C361"/>
    <mergeCell ref="B362:C362"/>
    <mergeCell ref="B349:C349"/>
    <mergeCell ref="B350:C350"/>
    <mergeCell ref="B332:C332"/>
    <mergeCell ref="B352:C352"/>
    <mergeCell ref="B353:C353"/>
    <mergeCell ref="B344:C344"/>
    <mergeCell ref="B345:C345"/>
    <mergeCell ref="B346:C346"/>
    <mergeCell ref="B376:C376"/>
    <mergeCell ref="B392:C392"/>
    <mergeCell ref="B377:C377"/>
    <mergeCell ref="B378:C378"/>
    <mergeCell ref="B379:C379"/>
    <mergeCell ref="B380:C380"/>
    <mergeCell ref="B381:C381"/>
    <mergeCell ref="B393:C393"/>
    <mergeCell ref="B382:C382"/>
    <mergeCell ref="B383:C383"/>
    <mergeCell ref="B384:C384"/>
    <mergeCell ref="B385:C385"/>
    <mergeCell ref="B374:C374"/>
    <mergeCell ref="B375:C375"/>
    <mergeCell ref="B373:C373"/>
    <mergeCell ref="B354:C354"/>
    <mergeCell ref="B355:C355"/>
    <mergeCell ref="B356:C356"/>
    <mergeCell ref="B357:C357"/>
    <mergeCell ref="B358:C358"/>
    <mergeCell ref="B359:C359"/>
    <mergeCell ref="B368:C368"/>
    <mergeCell ref="B370:C370"/>
    <mergeCell ref="B371:C371"/>
    <mergeCell ref="B372:C372"/>
    <mergeCell ref="B347:C347"/>
    <mergeCell ref="B348:C348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43:C343"/>
    <mergeCell ref="B4:B5"/>
    <mergeCell ref="B2:B3"/>
    <mergeCell ref="C2:H2"/>
    <mergeCell ref="C3:H3"/>
    <mergeCell ref="C4:H4"/>
    <mergeCell ref="C5:H5"/>
    <mergeCell ref="B331:C331"/>
    <mergeCell ref="D326:H326"/>
    <mergeCell ref="D327:H327"/>
    <mergeCell ref="D328:H328"/>
    <mergeCell ref="C329:H329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2025-04-02T00:16:18Z</cp:lastPrinted>
  <dcterms:created xsi:type="dcterms:W3CDTF">2018-01-29T21:34:31Z</dcterms:created>
  <dcterms:modified xsi:type="dcterms:W3CDTF">2025-04-02T19:15:14Z</dcterms:modified>
</cp:coreProperties>
</file>