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3BE74FE-0BC0-4A87-AA1A-A197A86EA18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<sst xmlns="http://schemas.openxmlformats.org/spreadsheetml/2006/main" count="129" uniqueCount="100">
  <si>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</si>
  <si>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</si>
  <si>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</si>
  <si>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</si>
  <si>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</si>
  <si>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</si>
  <si>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</si>
  <si>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</si>
  <si>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</si>
  <si>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</si>
  <si>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</si>
  <si>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</si>
  <si>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</si>
  <si>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</si>
  <si>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</si>
  <si>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</si>
  <si>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</si>
  <si>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</si>
  <si>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</si>
  <si>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</si>
  <si>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</si>
  <si>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</si>
  <si>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</si>
  <si>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</si>
  <si>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</si>
  <si>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</si>
  <si>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</si>
  <si>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</si>
  <si>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</si>
  <si>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</si>
  <si>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</si>
  <si>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</si>
  <si>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</si>
  <si>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</si>
  <si>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</si>
  <si>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</si>
  <si>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</si>
  <si>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</si>
  <si>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</si>
  <si>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</si>
  <si>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</si>
  <si>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</si>
  <si>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</si>
  <si>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</si>
  <si>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</si>
  <si>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</si>
  <si>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</si>
  <si>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</si>
  <si>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</si>
  <si>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</si>
  <si>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</si>
  <si>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</si>
  <si>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</si>
  <si>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</si>
  <si>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</si>
  <si>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</si>
  <si>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</si>
  <si>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</si>
  <si>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</si>
  <si>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</si>
  <si>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</si>
  <si>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</si>
  <si>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</si>
  <si>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</si>
  <si>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</si>
  <si>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</si>
  <si>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</si>
  <si>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</si>
  <si>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</si>
  <si>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</si>
  <si>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</si>
  <si>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</si>
  <si>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</si>
  <si>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</si>
  <si>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</si>
  <si>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</si>
  <si>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</si>
  <si>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</si>
  <si>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</si>
  <si>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</si>
  <si>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</si>
  <si>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</si>
  <si>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</si>
  <si>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</si>
  <si>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</si>
  <si>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</si>
  <si>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</si>
  <si>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Ready wk 15</t>
    </r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</si>
  <si>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</si>
  <si>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</si>
  <si>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</si>
  <si>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</si>
  <si>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 xml:space="preserve"> Ready wk 15</t>
    </r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</si>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</sst>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168</v>
          </cell>
        </row>
        <row r="23">
          <cell r="B23" t="str">
            <v>Clematis Asao</v>
          </cell>
          <cell r="T23">
            <v>397.60000000000014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81.5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53.900000000000034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136.60000000000002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90.5</v>
          </cell>
        </row>
        <row r="38">
          <cell r="B38" t="str">
            <v>Clematis Carnaby</v>
          </cell>
          <cell r="T38">
            <v>232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78.400000000000006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50.5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45</v>
          </cell>
        </row>
        <row r="54">
          <cell r="B54" t="str">
            <v>Clematis Dr. Ruppel</v>
          </cell>
          <cell r="T54">
            <v>19.900000000000091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237.10000000000002</v>
          </cell>
        </row>
        <row r="63">
          <cell r="B63" t="str">
            <v>Clematis Fargesioides</v>
          </cell>
          <cell r="T63">
            <v>60.100000000000023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170</v>
          </cell>
        </row>
        <row r="67">
          <cell r="B67" t="str">
            <v>Clematis Florida alba plena</v>
          </cell>
          <cell r="T67">
            <v>28.5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780.40000000000009</v>
          </cell>
        </row>
        <row r="73">
          <cell r="B73" t="str">
            <v>Clematis Guernsey Cream</v>
          </cell>
          <cell r="T73">
            <v>81.399999999999977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444.40000000000009</v>
          </cell>
        </row>
        <row r="77">
          <cell r="B77" t="str">
            <v>Clematis Hagley Hybrid</v>
          </cell>
          <cell r="T77">
            <v>149.90000000000003</v>
          </cell>
        </row>
        <row r="78">
          <cell r="B78" t="str">
            <v>Clematis Haku Okan</v>
          </cell>
          <cell r="T78">
            <v>294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617.70000000000005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191.20000000000005</v>
          </cell>
        </row>
        <row r="85">
          <cell r="B85" t="str">
            <v>Clematis Huldine</v>
          </cell>
          <cell r="T85">
            <v>46.699999999999989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139.60000000000002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32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317.40000000000009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56.800000000000011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97.600000000000023</v>
          </cell>
        </row>
        <row r="119">
          <cell r="B119" t="str">
            <v>Clematis Louise Row</v>
          </cell>
          <cell r="T119">
            <v>301.10000000000002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301.39999999999998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386.20000000000005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585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50.300000000000011</v>
          </cell>
        </row>
        <row r="140">
          <cell r="B140" t="str">
            <v>Clematis Montana Rubens</v>
          </cell>
          <cell r="T140">
            <v>260.39999999999998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365.90000000000009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309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46.5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163.29999999999995</v>
          </cell>
        </row>
        <row r="158">
          <cell r="B158" t="str">
            <v>Clematis Pink Champagne</v>
          </cell>
          <cell r="T158">
            <v>189.80000000000007</v>
          </cell>
        </row>
        <row r="159">
          <cell r="B159" t="str">
            <v>Clematis Pink Fantasy</v>
          </cell>
          <cell r="T159">
            <v>87.5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557.90000000000009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296.8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40.200000000000017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275.39999999999998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173.5</v>
          </cell>
        </row>
        <row r="198">
          <cell r="B198" t="str">
            <v>Clematis The President</v>
          </cell>
          <cell r="T198">
            <v>51</v>
          </cell>
        </row>
        <row r="199">
          <cell r="B199" t="str">
            <v>Clematis The Vagabond</v>
          </cell>
          <cell r="T199">
            <v>246</v>
          </cell>
        </row>
        <row r="200">
          <cell r="B200" t="str">
            <v xml:space="preserve">Clematis Tie Dye PP 18913 </v>
          </cell>
          <cell r="T200">
            <v>76.700000000000045</v>
          </cell>
        </row>
        <row r="201">
          <cell r="B201" t="str">
            <v>Clematis Toki</v>
          </cell>
          <cell r="T201">
            <v>182.89999999999998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326.8</v>
          </cell>
        </row>
        <row r="205">
          <cell r="B205" t="str">
            <v>Clematis Vancouver ™ Cotton Candy</v>
          </cell>
          <cell r="T205">
            <v>203.10000000000002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326.80000000000007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450.10000000000014</v>
          </cell>
        </row>
        <row r="212">
          <cell r="B212" t="str">
            <v>Clematis Vancouver™ Plum Gorgeus</v>
          </cell>
          <cell r="T212">
            <v>46.100000000000023</v>
          </cell>
        </row>
        <row r="213">
          <cell r="B213" t="str">
            <v>Clematis Vancouver Purple Tide</v>
          </cell>
          <cell r="T213">
            <v>716.60000000000014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53.200000000000045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453.20000000000005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709.3</v>
          </cell>
        </row>
        <row r="243">
          <cell r="B243" t="str">
            <v>AmpelopsisElegans (Porcelain Vine)</v>
          </cell>
          <cell r="T243">
            <v>853.2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161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176.20000000000005</v>
          </cell>
        </row>
        <row r="249">
          <cell r="B249" t="str">
            <v>Campsis Flava (Trumpet Vine)</v>
          </cell>
          <cell r="T249">
            <v>540.20000000000005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25.100000000000023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27.399999999999977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903.5</v>
          </cell>
        </row>
        <row r="264">
          <cell r="B264" t="str">
            <v>Jasmine Stephanense</v>
          </cell>
          <cell r="T264">
            <v>466.79999999999995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568.59999999999991</v>
          </cell>
        </row>
        <row r="267">
          <cell r="B267" t="str">
            <v>Trachelospermum Star of Tuscany</v>
          </cell>
          <cell r="T267">
            <v>55.5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256.09999999999991</v>
          </cell>
        </row>
        <row r="272">
          <cell r="B272" t="str">
            <v>Lonicera Gold Flame</v>
          </cell>
          <cell r="T272">
            <v>308.20000000000005</v>
          </cell>
        </row>
        <row r="273">
          <cell r="B273" t="str">
            <v>Lonicera japonica Halliana</v>
          </cell>
          <cell r="T273">
            <v>235</v>
          </cell>
        </row>
        <row r="274">
          <cell r="B274" t="str">
            <v>Lonicera Harlequin</v>
          </cell>
          <cell r="T274">
            <v>297.90000000000009</v>
          </cell>
        </row>
        <row r="275">
          <cell r="B275" t="str">
            <v>Lonicera Henryi</v>
          </cell>
          <cell r="T275">
            <v>618.4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186.20000000000005</v>
          </cell>
        </row>
        <row r="278">
          <cell r="B278" t="str">
            <v xml:space="preserve">Lonicera periclymenum Serotina </v>
          </cell>
          <cell r="T278">
            <v>145.5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277.5</v>
          </cell>
        </row>
        <row r="285">
          <cell r="B285" t="str">
            <v xml:space="preserve">Parthenocissus Tri  Vietchii </v>
          </cell>
          <cell r="T285">
            <v>350.60000000000014</v>
          </cell>
        </row>
        <row r="286">
          <cell r="B286" t="str">
            <v>Polygonum Aubertii (Silverlace Vine)</v>
          </cell>
          <cell r="T286">
            <v>301.39999999999998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406.5</v>
          </cell>
        </row>
        <row r="292">
          <cell r="B292" t="str">
            <v>Rosa Goldener Olymp</v>
          </cell>
          <cell r="T292">
            <v>159.5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224.5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325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287.5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699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343.5</v>
          </cell>
        </row>
        <row r="305">
          <cell r="B305" t="str">
            <v>Wisteria Blue Moon</v>
          </cell>
          <cell r="T305">
            <v>1519.2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203.10000000000002</v>
          </cell>
        </row>
        <row r="309">
          <cell r="B309" t="str">
            <v xml:space="preserve">Actin Kolomitka female </v>
          </cell>
          <cell r="T309">
            <v>46.800000000000011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116.69999999999999</v>
          </cell>
        </row>
        <row r="312">
          <cell r="B312" t="str">
            <v xml:space="preserve">Grape Black Monukka Seedless </v>
          </cell>
          <cell r="T312">
            <v>68.199999999999989</v>
          </cell>
        </row>
        <row r="313">
          <cell r="B313" t="str">
            <v xml:space="preserve">Grape Suffolk Red Seedless </v>
          </cell>
          <cell r="T313">
            <v>257.70000000000005</v>
          </cell>
        </row>
        <row r="314">
          <cell r="B314" t="str">
            <v xml:space="preserve">Grape Interlaken Seedless Yellow </v>
          </cell>
          <cell r="T314">
            <v>109.40000000000003</v>
          </cell>
        </row>
        <row r="315">
          <cell r="B315" t="str">
            <v>Humulus Lupulus Aureus (Common Hop)</v>
          </cell>
          <cell r="T315">
            <v>446.10000000000014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164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bloom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16" activePane="bottomLeft" state="frozen"/>
      <selection pane="bottomLeft" activeCell="H355" sqref="H35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0"/>
      <c r="C2" s="61" t="s">
        <v>14</v>
      </c>
      <c r="D2" s="61"/>
      <c r="E2" s="61"/>
      <c r="F2" s="61"/>
      <c r="G2" s="61"/>
      <c r="H2" s="61"/>
      <c r="I2" s="17"/>
      <c r="J2" s="17"/>
    </row>
    <row r="3" spans="1:16" ht="24.95" customHeight="1" x14ac:dyDescent="0.25">
      <c r="B3" s="60"/>
      <c r="C3" s="61" t="s">
        <v>15</v>
      </c>
      <c r="D3" s="61"/>
      <c r="E3" s="61"/>
      <c r="F3" s="61"/>
      <c r="G3" s="61"/>
      <c r="H3" s="61"/>
      <c r="I3" s="17"/>
      <c r="J3" s="17"/>
    </row>
    <row r="4" spans="1:16" ht="29.25" customHeight="1" x14ac:dyDescent="0.25">
      <c r="B4" s="59" t="s">
        <v>52</v>
      </c>
      <c r="C4" s="61" t="s">
        <v>0</v>
      </c>
      <c r="D4" s="61"/>
      <c r="E4" s="61"/>
      <c r="F4" s="61"/>
      <c r="G4" s="61"/>
      <c r="H4" s="61"/>
      <c r="I4" s="17"/>
      <c r="J4" s="17"/>
    </row>
    <row r="5" spans="1:16" s="3" customFormat="1" ht="21.75" customHeight="1" x14ac:dyDescent="0.25">
      <c r="B5" s="59"/>
      <c r="C5" s="62"/>
      <c r="D5" s="62"/>
      <c r="E5" s="62"/>
      <c r="F5" s="63"/>
      <c r="G5" s="63"/>
      <c r="H5" s="63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81" t="s">
        <v>84</v>
      </c>
      <c r="C6" s="82"/>
      <c r="D6" s="82"/>
      <c r="E6" s="82"/>
      <c r="F6" s="82"/>
      <c r="G6" s="82"/>
      <c r="H6" s="82"/>
      <c r="I6" s="83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83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49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83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86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81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56"/>
      <c r="E326" s="56"/>
      <c r="F326" s="56"/>
      <c r="G326" s="56"/>
      <c r="H326" s="56"/>
    </row>
    <row r="327" spans="2:8" ht="18" customHeight="1" x14ac:dyDescent="0.25">
      <c r="C327" s="43" t="s">
        <v>22</v>
      </c>
      <c r="D327" s="57"/>
      <c r="E327" s="57"/>
      <c r="F327" s="57"/>
      <c r="G327" s="57"/>
      <c r="H327" s="57"/>
    </row>
    <row r="328" spans="2:8" ht="18" customHeight="1" x14ac:dyDescent="0.25">
      <c r="B328" s="23"/>
      <c r="C328" s="43" t="s">
        <v>23</v>
      </c>
      <c r="D328" s="56"/>
      <c r="E328" s="56"/>
      <c r="F328" s="56"/>
      <c r="G328" s="56"/>
      <c r="H328" s="56"/>
    </row>
    <row r="329" spans="2:8" ht="18" customHeight="1" x14ac:dyDescent="0.25">
      <c r="B329" s="23"/>
      <c r="C329" s="58" t="s">
        <v>62</v>
      </c>
      <c r="D329" s="58"/>
      <c r="E329" s="58"/>
      <c r="F329" s="58"/>
      <c r="G329" s="58"/>
      <c r="H329" s="58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5"/>
      <c r="C331" s="55"/>
      <c r="D331" s="25"/>
      <c r="E331" s="26"/>
      <c r="F331" s="26"/>
    </row>
    <row r="332" spans="2:8" ht="18" customHeight="1" x14ac:dyDescent="0.25">
      <c r="B332" s="84" t="s">
        <v>53</v>
      </c>
      <c r="C332" s="85"/>
      <c r="D332" s="27" t="s">
        <v>17</v>
      </c>
      <c r="E332" s="28" t="s">
        <v>18</v>
      </c>
      <c r="F332" s="50"/>
    </row>
    <row r="333" spans="2:8" ht="18" customHeight="1" x14ac:dyDescent="0.25">
      <c r="B333" s="66" t="s">
        <v>25</v>
      </c>
      <c r="C333" s="67"/>
      <c r="D333" s="29"/>
      <c r="E333" s="30" t="str">
        <f>'[4]Summary Avail'!$J$2</f>
        <v>bloom</v>
      </c>
    </row>
    <row r="334" spans="2:8" ht="18" customHeight="1" x14ac:dyDescent="0.25">
      <c r="B334" s="65" t="s">
        <v>92</v>
      </c>
      <c r="C334" s="65"/>
      <c r="D334" s="29"/>
      <c r="E334" s="30" t="str">
        <f>'[4]Summary Avail'!$J$3</f>
        <v>bloom</v>
      </c>
    </row>
    <row r="335" spans="2:8" ht="18" customHeight="1" x14ac:dyDescent="0.25">
      <c r="B335" s="65" t="s">
        <v>50</v>
      </c>
      <c r="C335" s="65"/>
      <c r="D335" s="29"/>
      <c r="E335" s="30" t="str">
        <f>'[4]Summary Avail'!$J$4</f>
        <v>Not ready</v>
      </c>
    </row>
    <row r="336" spans="2:8" ht="18" customHeight="1" x14ac:dyDescent="0.25">
      <c r="B336" s="68" t="s">
        <v>90</v>
      </c>
      <c r="C336" s="69"/>
      <c r="D336" s="29"/>
      <c r="E336" s="30" t="s">
        <v>95</v>
      </c>
    </row>
    <row r="337" spans="1:6 16381:16381" ht="18" customHeight="1" x14ac:dyDescent="0.25">
      <c r="B337" s="65" t="s">
        <v>26</v>
      </c>
      <c r="C337" s="65"/>
      <c r="D337" s="29"/>
      <c r="E337" s="30" t="s">
        <v>93</v>
      </c>
    </row>
    <row r="338" spans="1:6 16381:16381" ht="18" customHeight="1" x14ac:dyDescent="0.25">
      <c r="B338" s="65" t="s">
        <v>27</v>
      </c>
      <c r="C338" s="65"/>
      <c r="D338" s="29"/>
      <c r="E338" s="30" t="str">
        <f>'[4]Summary Avail'!$J$10</f>
        <v>bloom</v>
      </c>
    </row>
    <row r="339" spans="1:6 16381:16381" ht="18" customHeight="1" x14ac:dyDescent="0.25">
      <c r="B339" s="65" t="s">
        <v>54</v>
      </c>
      <c r="C339" s="65"/>
      <c r="D339" s="29"/>
      <c r="E339" s="30" t="str">
        <f>'[4]Summary Avail'!$J$8</f>
        <v>bud</v>
      </c>
    </row>
    <row r="340" spans="1:6 16381:16381" ht="18" hidden="1" customHeight="1" x14ac:dyDescent="0.25">
      <c r="B340" s="64" t="s">
        <v>66</v>
      </c>
      <c r="C340" s="64"/>
      <c r="D340" s="29"/>
      <c r="E340" s="30" t="s">
        <v>85</v>
      </c>
    </row>
    <row r="341" spans="1:6 16381:16381" ht="18" customHeight="1" x14ac:dyDescent="0.25">
      <c r="B341" s="65" t="s">
        <v>87</v>
      </c>
      <c r="C341" s="65"/>
      <c r="D341" s="29"/>
      <c r="E341" s="30" t="str">
        <f>'[4]Summary Avail'!$J$11</f>
        <v>bloom</v>
      </c>
    </row>
    <row r="342" spans="1:6 16381:16381" ht="18" customHeight="1" x14ac:dyDescent="0.25">
      <c r="B342" s="65" t="s">
        <v>28</v>
      </c>
      <c r="C342" s="65"/>
      <c r="D342" s="29"/>
      <c r="E342" s="30" t="str">
        <f>'[4]Summary Avail'!$J$12</f>
        <v>Not ready</v>
      </c>
    </row>
    <row r="343" spans="1:6 16381:16381" ht="18" customHeight="1" x14ac:dyDescent="0.25">
      <c r="B343" s="68" t="s">
        <v>96</v>
      </c>
      <c r="C343" s="69"/>
      <c r="D343" s="29"/>
      <c r="E343" s="30" t="s">
        <v>81</v>
      </c>
    </row>
    <row r="344" spans="1:6 16381:16381" ht="18" customHeight="1" x14ac:dyDescent="0.25">
      <c r="B344" s="65" t="s">
        <v>29</v>
      </c>
      <c r="C344" s="65"/>
      <c r="D344" s="29"/>
      <c r="E344" s="30" t="str">
        <f>'[4]Summary Avail'!$J$7</f>
        <v>bud</v>
      </c>
    </row>
    <row r="345" spans="1:6 16381:16381" ht="18" customHeight="1" x14ac:dyDescent="0.25">
      <c r="B345" s="65" t="s">
        <v>30</v>
      </c>
      <c r="C345" s="65"/>
      <c r="D345" s="29"/>
      <c r="E345" s="30" t="str">
        <f>'[4]Summary Avail'!$J$14</f>
        <v>bloom</v>
      </c>
    </row>
    <row r="346" spans="1:6 16381:16381" ht="18" customHeight="1" x14ac:dyDescent="0.25">
      <c r="B346" s="65" t="s">
        <v>88</v>
      </c>
      <c r="C346" s="65"/>
      <c r="D346" s="29"/>
      <c r="E346" s="30" t="s">
        <v>81</v>
      </c>
    </row>
    <row r="347" spans="1:6 16381:16381" ht="18" customHeight="1" x14ac:dyDescent="0.25">
      <c r="B347" s="64" t="s">
        <v>89</v>
      </c>
      <c r="C347" s="64"/>
      <c r="D347" s="29"/>
      <c r="E347" s="30" t="str">
        <f>'[4]Summary Avail'!$J$5</f>
        <v>bloom</v>
      </c>
    </row>
    <row r="348" spans="1:6 16381:16381" ht="18" customHeight="1" x14ac:dyDescent="0.25">
      <c r="B348" s="65" t="s">
        <v>49</v>
      </c>
      <c r="C348" s="65"/>
      <c r="D348" s="30"/>
      <c r="E348" s="30" t="str">
        <f>'[4]Summary Avail'!$J$15</f>
        <v>bloom</v>
      </c>
    </row>
    <row r="349" spans="1:6 16381:16381" ht="18" customHeight="1" x14ac:dyDescent="0.25">
      <c r="B349" s="65" t="s">
        <v>31</v>
      </c>
      <c r="C349" s="65"/>
      <c r="D349" s="29"/>
      <c r="E349" s="30" t="s">
        <v>93</v>
      </c>
    </row>
    <row r="350" spans="1:6 16381:16381" ht="18" customHeight="1" x14ac:dyDescent="0.25">
      <c r="B350" s="65" t="s">
        <v>91</v>
      </c>
      <c r="C350" s="65"/>
      <c r="D350" s="29"/>
      <c r="E350" s="30" t="str">
        <f>'[4]Summary Avail'!$J$17</f>
        <v>bloom</v>
      </c>
    </row>
    <row r="351" spans="1:6 16381:16381" ht="9" customHeight="1" x14ac:dyDescent="0.25">
      <c r="D351" s="2"/>
    </row>
    <row r="352" spans="1:6 16381:16381" ht="18" customHeight="1" x14ac:dyDescent="0.25">
      <c r="A352" s="36"/>
      <c r="B352" s="71" t="s">
        <v>59</v>
      </c>
      <c r="C352" s="72"/>
      <c r="D352" s="28" t="s">
        <v>17</v>
      </c>
      <c r="E352" s="53" t="s">
        <v>18</v>
      </c>
      <c r="F352" s="51"/>
      <c r="XFA352" s="36"/>
    </row>
    <row r="353" spans="2:6" ht="18" customHeight="1" x14ac:dyDescent="0.25">
      <c r="B353" s="64" t="s">
        <v>99</v>
      </c>
      <c r="C353" s="64"/>
      <c r="D353" s="29"/>
      <c r="E353" s="30" t="str">
        <f>'[4]Summary Avail'!$J18</f>
        <v>bloom</v>
      </c>
    </row>
    <row r="354" spans="2:6" ht="18" customHeight="1" x14ac:dyDescent="0.25">
      <c r="B354" s="65" t="s">
        <v>48</v>
      </c>
      <c r="C354" s="65"/>
      <c r="D354" s="29"/>
      <c r="E354" s="30" t="str">
        <f>'[4]Summary Avail'!$J19</f>
        <v>bloom</v>
      </c>
    </row>
    <row r="355" spans="2:6" ht="18" customHeight="1" x14ac:dyDescent="0.25">
      <c r="B355" s="64" t="s">
        <v>78</v>
      </c>
      <c r="C355" s="64"/>
      <c r="D355" s="29"/>
      <c r="E355" s="30" t="str">
        <f>'[4]Summary Avail'!$J20</f>
        <v>Not ready</v>
      </c>
    </row>
    <row r="356" spans="2:6" ht="18" customHeight="1" x14ac:dyDescent="0.25">
      <c r="B356" s="64" t="s">
        <v>97</v>
      </c>
      <c r="C356" s="64"/>
      <c r="D356" s="29"/>
      <c r="E356" s="30" t="str">
        <f>'[4]Summary Avail'!$J$23</f>
        <v>bloom</v>
      </c>
    </row>
    <row r="357" spans="2:6" ht="18" customHeight="1" x14ac:dyDescent="0.25">
      <c r="B357" s="64" t="s">
        <v>98</v>
      </c>
      <c r="C357" s="64"/>
      <c r="D357" s="29"/>
      <c r="E357" s="30" t="str">
        <f>'[4]Summary Avail'!$J23</f>
        <v>bloom</v>
      </c>
    </row>
    <row r="358" spans="2:6" ht="18" customHeight="1" x14ac:dyDescent="0.25">
      <c r="B358" s="65" t="s">
        <v>55</v>
      </c>
      <c r="C358" s="65"/>
      <c r="D358" s="29"/>
      <c r="E358" s="30" t="str">
        <f>'[4]Summary Avail'!$J$25</f>
        <v>bloom</v>
      </c>
    </row>
    <row r="359" spans="2:6" ht="18" customHeight="1" x14ac:dyDescent="0.25">
      <c r="B359" s="65" t="s">
        <v>43</v>
      </c>
      <c r="C359" s="65"/>
      <c r="D359" s="29"/>
      <c r="E359" s="30" t="str">
        <f>'[4]Summary Avail'!$J24</f>
        <v>Not ready</v>
      </c>
    </row>
    <row r="360" spans="2:6" ht="18" customHeight="1" x14ac:dyDescent="0.25">
      <c r="B360" s="64" t="s">
        <v>77</v>
      </c>
      <c r="C360" s="64"/>
      <c r="D360" s="29"/>
      <c r="E360" s="30" t="str">
        <f>'[4]Summary Avail'!$J$24</f>
        <v>Not ready</v>
      </c>
    </row>
    <row r="361" spans="2:6" ht="18" customHeight="1" x14ac:dyDescent="0.25">
      <c r="B361" s="65" t="s">
        <v>44</v>
      </c>
      <c r="C361" s="65"/>
      <c r="D361" s="29"/>
      <c r="E361" s="30" t="str">
        <f>'[4]Summary Avail'!$J$26</f>
        <v>Not ready</v>
      </c>
    </row>
    <row r="362" spans="2:6" ht="18" customHeight="1" x14ac:dyDescent="0.25">
      <c r="B362" s="65" t="s">
        <v>45</v>
      </c>
      <c r="C362" s="65"/>
      <c r="D362" s="29"/>
      <c r="E362" s="30" t="str">
        <f>'[4]Summary Avail'!$J$29</f>
        <v>Not ready</v>
      </c>
    </row>
    <row r="363" spans="2:6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</row>
    <row r="364" spans="2:6" ht="15" hidden="1" customHeight="1" x14ac:dyDescent="0.25">
      <c r="B364" s="64" t="s">
        <v>70</v>
      </c>
      <c r="C364" s="64"/>
      <c r="D364" s="29"/>
      <c r="E364" s="30" t="s">
        <v>69</v>
      </c>
    </row>
    <row r="365" spans="2:6" ht="15" hidden="1" customHeight="1" x14ac:dyDescent="0.25">
      <c r="B365" s="64" t="s">
        <v>71</v>
      </c>
      <c r="C365" s="64"/>
      <c r="D365" s="29"/>
      <c r="E365" s="30" t="s">
        <v>69</v>
      </c>
    </row>
    <row r="366" spans="2:6" ht="15" hidden="1" customHeight="1" x14ac:dyDescent="0.25">
      <c r="B366" s="64" t="s">
        <v>72</v>
      </c>
      <c r="C366" s="64"/>
      <c r="D366" s="29"/>
      <c r="E366" s="30" t="s">
        <v>69</v>
      </c>
    </row>
    <row r="367" spans="2:6" ht="15" hidden="1" customHeight="1" x14ac:dyDescent="0.25">
      <c r="B367" s="64" t="s">
        <v>73</v>
      </c>
      <c r="C367" s="64"/>
      <c r="D367" s="29"/>
      <c r="E367" s="30" t="s">
        <v>69</v>
      </c>
    </row>
    <row r="368" spans="2:6" ht="17.25" hidden="1" customHeight="1" x14ac:dyDescent="0.25">
      <c r="B368" s="64" t="s">
        <v>74</v>
      </c>
      <c r="C368" s="64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71" t="s">
        <v>24</v>
      </c>
      <c r="C370" s="72"/>
      <c r="D370" s="27" t="s">
        <v>17</v>
      </c>
      <c r="E370" s="28" t="s">
        <v>18</v>
      </c>
      <c r="F370" s="50"/>
    </row>
    <row r="371" spans="2:6" ht="18" customHeight="1" x14ac:dyDescent="0.25">
      <c r="B371" s="65" t="s">
        <v>63</v>
      </c>
      <c r="C371" s="65"/>
      <c r="D371" s="29"/>
      <c r="E371" s="54" t="str">
        <f>'[4]Summary Avail'!$J$38</f>
        <v>ready</v>
      </c>
      <c r="F371" s="52"/>
    </row>
    <row r="372" spans="2:6" ht="18" customHeight="1" x14ac:dyDescent="0.25">
      <c r="B372" s="65" t="s">
        <v>46</v>
      </c>
      <c r="C372" s="65"/>
      <c r="D372" s="29"/>
      <c r="E372" s="54" t="str">
        <f>'[4]Summary Avail'!$J$39</f>
        <v>ready</v>
      </c>
      <c r="F372" s="52"/>
    </row>
    <row r="373" spans="2:6" ht="18" customHeight="1" x14ac:dyDescent="0.25">
      <c r="B373" s="68" t="s">
        <v>82</v>
      </c>
      <c r="C373" s="69"/>
      <c r="D373" s="29"/>
      <c r="E373" s="54" t="str">
        <f>'[4]Summary Avail'!$J$36</f>
        <v>Not ready</v>
      </c>
      <c r="F373" s="52"/>
    </row>
    <row r="374" spans="2:6" ht="18" customHeight="1" x14ac:dyDescent="0.25">
      <c r="B374" s="65" t="s">
        <v>47</v>
      </c>
      <c r="C374" s="65"/>
      <c r="D374" s="29"/>
      <c r="E374" s="54" t="s">
        <v>93</v>
      </c>
      <c r="F374" s="52"/>
    </row>
    <row r="375" spans="2:6" ht="15" hidden="1" customHeight="1" x14ac:dyDescent="0.25">
      <c r="B375" s="70" t="s">
        <v>57</v>
      </c>
      <c r="C375" s="70"/>
      <c r="D375" s="29"/>
      <c r="E375" s="54">
        <f>'[4]Summary Avail'!$H$45</f>
        <v>-4.3199999999999932</v>
      </c>
      <c r="F375" s="52"/>
    </row>
    <row r="376" spans="2:6" ht="15" hidden="1" customHeight="1" x14ac:dyDescent="0.25">
      <c r="B376" s="77" t="s">
        <v>34</v>
      </c>
      <c r="C376" s="79"/>
      <c r="D376" s="38"/>
      <c r="E376" s="54">
        <f>'[4]Summary Avail'!$H$45</f>
        <v>-4.3199999999999932</v>
      </c>
      <c r="F376" s="52"/>
    </row>
    <row r="377" spans="2:6" ht="15" hidden="1" customHeight="1" x14ac:dyDescent="0.25">
      <c r="B377" s="66" t="s">
        <v>32</v>
      </c>
      <c r="C377" s="67"/>
      <c r="D377" s="38"/>
      <c r="E377" s="54">
        <f>'[4]Summary Avail'!$H$45</f>
        <v>-4.3199999999999932</v>
      </c>
      <c r="F377" s="52"/>
    </row>
    <row r="378" spans="2:6" ht="15" hidden="1" customHeight="1" x14ac:dyDescent="0.25">
      <c r="B378" s="66" t="s">
        <v>33</v>
      </c>
      <c r="C378" s="67"/>
      <c r="D378" s="38"/>
      <c r="E378" s="54">
        <f>'[4]Summary Avail'!$H$45</f>
        <v>-4.3199999999999932</v>
      </c>
      <c r="F378" s="52"/>
    </row>
    <row r="379" spans="2:6" ht="15" hidden="1" customHeight="1" x14ac:dyDescent="0.25">
      <c r="B379" s="66" t="s">
        <v>35</v>
      </c>
      <c r="C379" s="67"/>
      <c r="D379" s="38"/>
      <c r="E379" s="54">
        <f>'[4]Summary Avail'!$H$45</f>
        <v>-4.3199999999999932</v>
      </c>
      <c r="F379" s="52"/>
    </row>
    <row r="380" spans="2:6" ht="15" hidden="1" customHeight="1" x14ac:dyDescent="0.25">
      <c r="B380" s="66" t="s">
        <v>36</v>
      </c>
      <c r="C380" s="67"/>
      <c r="D380" s="38"/>
      <c r="E380" s="54">
        <f>'[4]Summary Avail'!$H$45</f>
        <v>-4.3199999999999932</v>
      </c>
      <c r="F380" s="52"/>
    </row>
    <row r="381" spans="2:6" ht="15" hidden="1" customHeight="1" x14ac:dyDescent="0.25">
      <c r="B381" s="66" t="s">
        <v>37</v>
      </c>
      <c r="C381" s="67"/>
      <c r="D381" s="38"/>
      <c r="E381" s="54">
        <f>'[4]Summary Avail'!$H$45</f>
        <v>-4.3199999999999932</v>
      </c>
      <c r="F381" s="52"/>
    </row>
    <row r="382" spans="2:6" ht="15" hidden="1" customHeight="1" x14ac:dyDescent="0.25">
      <c r="B382" s="66" t="s">
        <v>38</v>
      </c>
      <c r="C382" s="67"/>
      <c r="D382" s="38"/>
      <c r="E382" s="54">
        <f>'[4]Summary Avail'!$H$45</f>
        <v>-4.3199999999999932</v>
      </c>
      <c r="F382" s="52"/>
    </row>
    <row r="383" spans="2:6" ht="15" hidden="1" customHeight="1" x14ac:dyDescent="0.25">
      <c r="B383" s="74" t="s">
        <v>39</v>
      </c>
      <c r="C383" s="75"/>
      <c r="D383" s="38"/>
      <c r="E383" s="54">
        <f>'[4]Summary Avail'!$H$45</f>
        <v>-4.3199999999999932</v>
      </c>
      <c r="F383" s="52"/>
    </row>
    <row r="384" spans="2:6" ht="18" customHeight="1" x14ac:dyDescent="0.25">
      <c r="B384" s="76" t="s">
        <v>56</v>
      </c>
      <c r="C384" s="76"/>
      <c r="D384" s="29"/>
      <c r="E384" s="54" t="s">
        <v>81</v>
      </c>
      <c r="F384" s="52"/>
    </row>
    <row r="385" spans="2:6" ht="15.75" hidden="1" customHeight="1" x14ac:dyDescent="0.25">
      <c r="B385" s="77" t="s">
        <v>40</v>
      </c>
      <c r="C385" s="78"/>
      <c r="D385" s="29"/>
      <c r="E385" s="54" t="s">
        <v>81</v>
      </c>
      <c r="F385" s="52"/>
    </row>
    <row r="386" spans="2:6" ht="15.75" hidden="1" customHeight="1" x14ac:dyDescent="0.25">
      <c r="B386" s="46" t="s">
        <v>41</v>
      </c>
      <c r="C386" s="46"/>
      <c r="D386" s="29"/>
      <c r="E386" s="54" t="s">
        <v>81</v>
      </c>
      <c r="F386" s="52"/>
    </row>
    <row r="387" spans="2:6" ht="15.75" hidden="1" customHeight="1" x14ac:dyDescent="0.25">
      <c r="B387" s="46" t="s">
        <v>42</v>
      </c>
      <c r="C387" s="46"/>
      <c r="D387" s="29"/>
      <c r="E387" s="54" t="s">
        <v>81</v>
      </c>
      <c r="F387" s="52"/>
    </row>
    <row r="388" spans="2:6" ht="15.75" customHeight="1" x14ac:dyDescent="0.25">
      <c r="B388" s="46" t="s">
        <v>79</v>
      </c>
      <c r="C388" s="46"/>
      <c r="D388" s="29"/>
      <c r="E388" s="54" t="s">
        <v>81</v>
      </c>
      <c r="F388" s="52"/>
    </row>
    <row r="389" spans="2:6" ht="15.75" hidden="1" customHeight="1" x14ac:dyDescent="0.25">
      <c r="B389" s="47" t="s">
        <v>67</v>
      </c>
      <c r="C389" s="47"/>
      <c r="D389" s="29"/>
      <c r="E389" s="54" t="s">
        <v>81</v>
      </c>
      <c r="F389" s="52"/>
    </row>
    <row r="390" spans="2:6" ht="15.75" customHeight="1" x14ac:dyDescent="0.25">
      <c r="B390" s="47" t="s">
        <v>68</v>
      </c>
      <c r="C390" s="47"/>
      <c r="D390" s="29"/>
      <c r="E390" s="54" t="s">
        <v>81</v>
      </c>
      <c r="F390" s="52"/>
    </row>
    <row r="391" spans="2:6" ht="15.75" customHeight="1" x14ac:dyDescent="0.25">
      <c r="B391" s="47" t="s">
        <v>80</v>
      </c>
      <c r="C391" s="47"/>
      <c r="D391" s="29"/>
      <c r="E391" s="54" t="s">
        <v>81</v>
      </c>
      <c r="F391" s="52"/>
    </row>
    <row r="392" spans="2:6" ht="18" customHeight="1" x14ac:dyDescent="0.25">
      <c r="B392" s="80" t="s">
        <v>75</v>
      </c>
      <c r="C392" s="80"/>
      <c r="D392" s="29"/>
      <c r="E392" s="54" t="s">
        <v>76</v>
      </c>
      <c r="F392" s="52"/>
    </row>
    <row r="393" spans="2:6" ht="18" customHeight="1" x14ac:dyDescent="0.25">
      <c r="B393" s="73" t="s">
        <v>94</v>
      </c>
      <c r="C393" s="73"/>
      <c r="D393" s="29"/>
      <c r="E393" s="54" t="s">
        <v>81</v>
      </c>
      <c r="F393" s="52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2025-04-04T15:59:26Z</dcterms:modified>
</cp:coreProperties>
</file>