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IGC AVAIL\"/>
    </mc:Choice>
  </mc:AlternateContent>
  <xr:revisionPtr revIDLastSave="0" documentId="13_ncr:1_{771F6999-D190-4226-981A-0598752CE639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Clearview!$A$7:$XFA$317</definedName>
    <definedName name="_xlnm.Print_Area" localSheetId="0">Clearview!$B$2:$G$393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56" i="1" l="1"/>
  <c r="E344" i="1"/>
  <c r="E338" i="1"/>
  <c r="E339" i="1"/>
  <c r="E345" i="1" l="1"/>
  <c r="E341" i="1" l="1"/>
  <c r="E334" i="1"/>
  <c r="F317" i="1" l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E373" i="1" l="1"/>
  <c r="E372" i="1"/>
  <c r="E371" i="1"/>
  <c r="E362" i="1"/>
  <c r="E361" i="1"/>
  <c r="E360" i="1"/>
  <c r="E358" i="1"/>
  <c r="E357" i="1"/>
  <c r="E354" i="1"/>
  <c r="E355" i="1"/>
  <c r="E359" i="1"/>
  <c r="E353" i="1"/>
  <c r="E350" i="1"/>
  <c r="E348" i="1"/>
  <c r="E347" i="1"/>
  <c r="E342" i="1"/>
  <c r="E335" i="1"/>
  <c r="E333" i="1"/>
  <c r="P317" i="1" l="1"/>
  <c r="O317" i="1"/>
  <c r="N317" i="1"/>
  <c r="M317" i="1"/>
  <c r="L317" i="1"/>
  <c r="K317" i="1"/>
  <c r="J317" i="1"/>
  <c r="I317" i="1"/>
  <c r="H317" i="1"/>
  <c r="G317" i="1"/>
  <c r="P316" i="1"/>
  <c r="O316" i="1"/>
  <c r="N316" i="1"/>
  <c r="M316" i="1"/>
  <c r="L316" i="1"/>
  <c r="K316" i="1"/>
  <c r="J316" i="1"/>
  <c r="I316" i="1"/>
  <c r="H316" i="1"/>
  <c r="G316" i="1"/>
  <c r="P315" i="1"/>
  <c r="O315" i="1"/>
  <c r="N315" i="1"/>
  <c r="M315" i="1"/>
  <c r="L315" i="1"/>
  <c r="K315" i="1"/>
  <c r="J315" i="1"/>
  <c r="I315" i="1"/>
  <c r="H315" i="1"/>
  <c r="G315" i="1"/>
  <c r="P314" i="1"/>
  <c r="O314" i="1"/>
  <c r="N314" i="1"/>
  <c r="M314" i="1"/>
  <c r="L314" i="1"/>
  <c r="K314" i="1"/>
  <c r="J314" i="1"/>
  <c r="I314" i="1"/>
  <c r="H314" i="1"/>
  <c r="G314" i="1"/>
  <c r="P313" i="1"/>
  <c r="O313" i="1"/>
  <c r="N313" i="1"/>
  <c r="M313" i="1"/>
  <c r="L313" i="1"/>
  <c r="K313" i="1"/>
  <c r="J313" i="1"/>
  <c r="I313" i="1"/>
  <c r="H313" i="1"/>
  <c r="G313" i="1"/>
  <c r="P312" i="1"/>
  <c r="O312" i="1"/>
  <c r="N312" i="1"/>
  <c r="M312" i="1"/>
  <c r="L312" i="1"/>
  <c r="K312" i="1"/>
  <c r="J312" i="1"/>
  <c r="I312" i="1"/>
  <c r="H312" i="1"/>
  <c r="G312" i="1"/>
  <c r="P311" i="1"/>
  <c r="O311" i="1"/>
  <c r="N311" i="1"/>
  <c r="M311" i="1"/>
  <c r="L311" i="1"/>
  <c r="K311" i="1"/>
  <c r="J311" i="1"/>
  <c r="I311" i="1"/>
  <c r="H311" i="1"/>
  <c r="G311" i="1"/>
  <c r="P310" i="1"/>
  <c r="O310" i="1"/>
  <c r="N310" i="1"/>
  <c r="M310" i="1"/>
  <c r="L310" i="1"/>
  <c r="K310" i="1"/>
  <c r="J310" i="1"/>
  <c r="I310" i="1"/>
  <c r="H310" i="1"/>
  <c r="G310" i="1"/>
  <c r="P309" i="1"/>
  <c r="O309" i="1"/>
  <c r="N309" i="1"/>
  <c r="M309" i="1"/>
  <c r="L309" i="1"/>
  <c r="K309" i="1"/>
  <c r="J309" i="1"/>
  <c r="I309" i="1"/>
  <c r="H309" i="1"/>
  <c r="G309" i="1"/>
  <c r="P308" i="1"/>
  <c r="O308" i="1"/>
  <c r="N308" i="1"/>
  <c r="M308" i="1"/>
  <c r="L308" i="1"/>
  <c r="K308" i="1"/>
  <c r="J308" i="1"/>
  <c r="I308" i="1"/>
  <c r="H308" i="1"/>
  <c r="G308" i="1"/>
  <c r="P307" i="1"/>
  <c r="O307" i="1"/>
  <c r="N307" i="1"/>
  <c r="M307" i="1"/>
  <c r="L307" i="1"/>
  <c r="K307" i="1"/>
  <c r="J307" i="1"/>
  <c r="I307" i="1"/>
  <c r="H307" i="1"/>
  <c r="G307" i="1"/>
  <c r="P306" i="1"/>
  <c r="O306" i="1"/>
  <c r="N306" i="1"/>
  <c r="M306" i="1"/>
  <c r="L306" i="1"/>
  <c r="K306" i="1"/>
  <c r="J306" i="1"/>
  <c r="I306" i="1"/>
  <c r="H306" i="1"/>
  <c r="G306" i="1"/>
  <c r="P305" i="1"/>
  <c r="O305" i="1"/>
  <c r="N305" i="1"/>
  <c r="M305" i="1"/>
  <c r="L305" i="1"/>
  <c r="K305" i="1"/>
  <c r="J305" i="1"/>
  <c r="I305" i="1"/>
  <c r="H305" i="1"/>
  <c r="G305" i="1"/>
  <c r="P304" i="1"/>
  <c r="O304" i="1"/>
  <c r="N304" i="1"/>
  <c r="M304" i="1"/>
  <c r="L304" i="1"/>
  <c r="K304" i="1"/>
  <c r="J304" i="1"/>
  <c r="I304" i="1"/>
  <c r="H304" i="1"/>
  <c r="G304" i="1"/>
  <c r="P303" i="1"/>
  <c r="O303" i="1"/>
  <c r="N303" i="1"/>
  <c r="M303" i="1"/>
  <c r="L303" i="1"/>
  <c r="K303" i="1"/>
  <c r="J303" i="1"/>
  <c r="I303" i="1"/>
  <c r="H303" i="1"/>
  <c r="G303" i="1"/>
  <c r="P302" i="1"/>
  <c r="O302" i="1"/>
  <c r="N302" i="1"/>
  <c r="M302" i="1"/>
  <c r="L302" i="1"/>
  <c r="K302" i="1"/>
  <c r="J302" i="1"/>
  <c r="I302" i="1"/>
  <c r="H302" i="1"/>
  <c r="G302" i="1"/>
  <c r="P301" i="1"/>
  <c r="O301" i="1"/>
  <c r="N301" i="1"/>
  <c r="M301" i="1"/>
  <c r="L301" i="1"/>
  <c r="K301" i="1"/>
  <c r="J301" i="1"/>
  <c r="I301" i="1"/>
  <c r="H301" i="1"/>
  <c r="G301" i="1"/>
  <c r="P300" i="1"/>
  <c r="O300" i="1"/>
  <c r="N300" i="1"/>
  <c r="M300" i="1"/>
  <c r="L300" i="1"/>
  <c r="K300" i="1"/>
  <c r="J300" i="1"/>
  <c r="I300" i="1"/>
  <c r="H300" i="1"/>
  <c r="G300" i="1"/>
  <c r="P299" i="1"/>
  <c r="O299" i="1"/>
  <c r="N299" i="1"/>
  <c r="M299" i="1"/>
  <c r="L299" i="1"/>
  <c r="K299" i="1"/>
  <c r="J299" i="1"/>
  <c r="I299" i="1"/>
  <c r="H299" i="1"/>
  <c r="G299" i="1"/>
  <c r="P298" i="1"/>
  <c r="O298" i="1"/>
  <c r="N298" i="1"/>
  <c r="M298" i="1"/>
  <c r="L298" i="1"/>
  <c r="K298" i="1"/>
  <c r="J298" i="1"/>
  <c r="I298" i="1"/>
  <c r="H298" i="1"/>
  <c r="G298" i="1"/>
  <c r="P297" i="1"/>
  <c r="O297" i="1"/>
  <c r="N297" i="1"/>
  <c r="M297" i="1"/>
  <c r="L297" i="1"/>
  <c r="K297" i="1"/>
  <c r="J297" i="1"/>
  <c r="I297" i="1"/>
  <c r="H297" i="1"/>
  <c r="G297" i="1"/>
  <c r="P296" i="1"/>
  <c r="O296" i="1"/>
  <c r="N296" i="1"/>
  <c r="M296" i="1"/>
  <c r="L296" i="1"/>
  <c r="K296" i="1"/>
  <c r="J296" i="1"/>
  <c r="I296" i="1"/>
  <c r="H296" i="1"/>
  <c r="G296" i="1"/>
  <c r="P295" i="1"/>
  <c r="O295" i="1"/>
  <c r="N295" i="1"/>
  <c r="M295" i="1"/>
  <c r="L295" i="1"/>
  <c r="K295" i="1"/>
  <c r="J295" i="1"/>
  <c r="I295" i="1"/>
  <c r="H295" i="1"/>
  <c r="G295" i="1"/>
  <c r="P294" i="1"/>
  <c r="O294" i="1"/>
  <c r="N294" i="1"/>
  <c r="M294" i="1"/>
  <c r="L294" i="1"/>
  <c r="K294" i="1"/>
  <c r="J294" i="1"/>
  <c r="I294" i="1"/>
  <c r="H294" i="1"/>
  <c r="G294" i="1"/>
  <c r="P293" i="1"/>
  <c r="O293" i="1"/>
  <c r="N293" i="1"/>
  <c r="M293" i="1"/>
  <c r="L293" i="1"/>
  <c r="K293" i="1"/>
  <c r="J293" i="1"/>
  <c r="I293" i="1"/>
  <c r="H293" i="1"/>
  <c r="G293" i="1"/>
  <c r="P292" i="1"/>
  <c r="O292" i="1"/>
  <c r="N292" i="1"/>
  <c r="M292" i="1"/>
  <c r="L292" i="1"/>
  <c r="K292" i="1"/>
  <c r="J292" i="1"/>
  <c r="I292" i="1"/>
  <c r="H292" i="1"/>
  <c r="G292" i="1"/>
  <c r="P291" i="1"/>
  <c r="O291" i="1"/>
  <c r="N291" i="1"/>
  <c r="M291" i="1"/>
  <c r="L291" i="1"/>
  <c r="K291" i="1"/>
  <c r="J291" i="1"/>
  <c r="I291" i="1"/>
  <c r="H291" i="1"/>
  <c r="G291" i="1"/>
  <c r="P290" i="1"/>
  <c r="O290" i="1"/>
  <c r="N290" i="1"/>
  <c r="M290" i="1"/>
  <c r="L290" i="1"/>
  <c r="K290" i="1"/>
  <c r="J290" i="1"/>
  <c r="I290" i="1"/>
  <c r="H290" i="1"/>
  <c r="G290" i="1"/>
  <c r="P289" i="1"/>
  <c r="O289" i="1"/>
  <c r="N289" i="1"/>
  <c r="M289" i="1"/>
  <c r="L289" i="1"/>
  <c r="K289" i="1"/>
  <c r="J289" i="1"/>
  <c r="I289" i="1"/>
  <c r="H289" i="1"/>
  <c r="G289" i="1"/>
  <c r="P288" i="1"/>
  <c r="O288" i="1"/>
  <c r="N288" i="1"/>
  <c r="M288" i="1"/>
  <c r="L288" i="1"/>
  <c r="K288" i="1"/>
  <c r="J288" i="1"/>
  <c r="I288" i="1"/>
  <c r="H288" i="1"/>
  <c r="G288" i="1"/>
  <c r="P287" i="1"/>
  <c r="O287" i="1"/>
  <c r="N287" i="1"/>
  <c r="M287" i="1"/>
  <c r="L287" i="1"/>
  <c r="K287" i="1"/>
  <c r="J287" i="1"/>
  <c r="I287" i="1"/>
  <c r="H287" i="1"/>
  <c r="G287" i="1"/>
  <c r="P286" i="1"/>
  <c r="O286" i="1"/>
  <c r="N286" i="1"/>
  <c r="M286" i="1"/>
  <c r="L286" i="1"/>
  <c r="K286" i="1"/>
  <c r="J286" i="1"/>
  <c r="I286" i="1"/>
  <c r="H286" i="1"/>
  <c r="G286" i="1"/>
  <c r="P285" i="1"/>
  <c r="O285" i="1"/>
  <c r="N285" i="1"/>
  <c r="M285" i="1"/>
  <c r="L285" i="1"/>
  <c r="K285" i="1"/>
  <c r="J285" i="1"/>
  <c r="I285" i="1"/>
  <c r="H285" i="1"/>
  <c r="G285" i="1"/>
  <c r="P284" i="1"/>
  <c r="O284" i="1"/>
  <c r="N284" i="1"/>
  <c r="M284" i="1"/>
  <c r="L284" i="1"/>
  <c r="K284" i="1"/>
  <c r="J284" i="1"/>
  <c r="I284" i="1"/>
  <c r="H284" i="1"/>
  <c r="G284" i="1"/>
  <c r="P283" i="1"/>
  <c r="O283" i="1"/>
  <c r="N283" i="1"/>
  <c r="M283" i="1"/>
  <c r="L283" i="1"/>
  <c r="K283" i="1"/>
  <c r="J283" i="1"/>
  <c r="I283" i="1"/>
  <c r="H283" i="1"/>
  <c r="G283" i="1"/>
  <c r="P282" i="1"/>
  <c r="O282" i="1"/>
  <c r="N282" i="1"/>
  <c r="M282" i="1"/>
  <c r="L282" i="1"/>
  <c r="K282" i="1"/>
  <c r="J282" i="1"/>
  <c r="I282" i="1"/>
  <c r="H282" i="1"/>
  <c r="G282" i="1"/>
  <c r="P281" i="1"/>
  <c r="O281" i="1"/>
  <c r="N281" i="1"/>
  <c r="M281" i="1"/>
  <c r="L281" i="1"/>
  <c r="K281" i="1"/>
  <c r="J281" i="1"/>
  <c r="I281" i="1"/>
  <c r="H281" i="1"/>
  <c r="G281" i="1"/>
  <c r="P280" i="1"/>
  <c r="O280" i="1"/>
  <c r="N280" i="1"/>
  <c r="M280" i="1"/>
  <c r="L280" i="1"/>
  <c r="K280" i="1"/>
  <c r="J280" i="1"/>
  <c r="I280" i="1"/>
  <c r="H280" i="1"/>
  <c r="G280" i="1"/>
  <c r="P279" i="1"/>
  <c r="O279" i="1"/>
  <c r="N279" i="1"/>
  <c r="M279" i="1"/>
  <c r="L279" i="1"/>
  <c r="K279" i="1"/>
  <c r="J279" i="1"/>
  <c r="I279" i="1"/>
  <c r="H279" i="1"/>
  <c r="G279" i="1"/>
  <c r="P278" i="1"/>
  <c r="O278" i="1"/>
  <c r="N278" i="1"/>
  <c r="M278" i="1"/>
  <c r="L278" i="1"/>
  <c r="K278" i="1"/>
  <c r="J278" i="1"/>
  <c r="I278" i="1"/>
  <c r="H278" i="1"/>
  <c r="G278" i="1"/>
  <c r="P277" i="1"/>
  <c r="O277" i="1"/>
  <c r="N277" i="1"/>
  <c r="M277" i="1"/>
  <c r="L277" i="1"/>
  <c r="K277" i="1"/>
  <c r="J277" i="1"/>
  <c r="I277" i="1"/>
  <c r="H277" i="1"/>
  <c r="G277" i="1"/>
  <c r="P276" i="1"/>
  <c r="O276" i="1"/>
  <c r="N276" i="1"/>
  <c r="M276" i="1"/>
  <c r="L276" i="1"/>
  <c r="K276" i="1"/>
  <c r="J276" i="1"/>
  <c r="I276" i="1"/>
  <c r="H276" i="1"/>
  <c r="G276" i="1"/>
  <c r="P275" i="1"/>
  <c r="O275" i="1"/>
  <c r="N275" i="1"/>
  <c r="M275" i="1"/>
  <c r="L275" i="1"/>
  <c r="K275" i="1"/>
  <c r="J275" i="1"/>
  <c r="I275" i="1"/>
  <c r="H275" i="1"/>
  <c r="G275" i="1"/>
  <c r="P274" i="1"/>
  <c r="O274" i="1"/>
  <c r="N274" i="1"/>
  <c r="M274" i="1"/>
  <c r="L274" i="1"/>
  <c r="K274" i="1"/>
  <c r="J274" i="1"/>
  <c r="I274" i="1"/>
  <c r="H274" i="1"/>
  <c r="G274" i="1"/>
  <c r="P273" i="1"/>
  <c r="O273" i="1"/>
  <c r="N273" i="1"/>
  <c r="M273" i="1"/>
  <c r="L273" i="1"/>
  <c r="K273" i="1"/>
  <c r="J273" i="1"/>
  <c r="I273" i="1"/>
  <c r="H273" i="1"/>
  <c r="G273" i="1"/>
  <c r="P272" i="1"/>
  <c r="O272" i="1"/>
  <c r="N272" i="1"/>
  <c r="M272" i="1"/>
  <c r="L272" i="1"/>
  <c r="K272" i="1"/>
  <c r="J272" i="1"/>
  <c r="I272" i="1"/>
  <c r="H272" i="1"/>
  <c r="G272" i="1"/>
  <c r="P271" i="1"/>
  <c r="O271" i="1"/>
  <c r="N271" i="1"/>
  <c r="M271" i="1"/>
  <c r="L271" i="1"/>
  <c r="K271" i="1"/>
  <c r="J271" i="1"/>
  <c r="I271" i="1"/>
  <c r="H271" i="1"/>
  <c r="G271" i="1"/>
  <c r="P270" i="1"/>
  <c r="O270" i="1"/>
  <c r="N270" i="1"/>
  <c r="M270" i="1"/>
  <c r="L270" i="1"/>
  <c r="K270" i="1"/>
  <c r="J270" i="1"/>
  <c r="I270" i="1"/>
  <c r="H270" i="1"/>
  <c r="G270" i="1"/>
  <c r="P269" i="1"/>
  <c r="O269" i="1"/>
  <c r="N269" i="1"/>
  <c r="M269" i="1"/>
  <c r="L269" i="1"/>
  <c r="K269" i="1"/>
  <c r="J269" i="1"/>
  <c r="I269" i="1"/>
  <c r="H269" i="1"/>
  <c r="G269" i="1"/>
  <c r="P268" i="1"/>
  <c r="O268" i="1"/>
  <c r="N268" i="1"/>
  <c r="M268" i="1"/>
  <c r="L268" i="1"/>
  <c r="K268" i="1"/>
  <c r="J268" i="1"/>
  <c r="I268" i="1"/>
  <c r="H268" i="1"/>
  <c r="G268" i="1"/>
  <c r="P267" i="1"/>
  <c r="O267" i="1"/>
  <c r="N267" i="1"/>
  <c r="M267" i="1"/>
  <c r="L267" i="1"/>
  <c r="K267" i="1"/>
  <c r="J267" i="1"/>
  <c r="I267" i="1"/>
  <c r="H267" i="1"/>
  <c r="G267" i="1"/>
  <c r="P266" i="1"/>
  <c r="O266" i="1"/>
  <c r="N266" i="1"/>
  <c r="M266" i="1"/>
  <c r="L266" i="1"/>
  <c r="K266" i="1"/>
  <c r="J266" i="1"/>
  <c r="I266" i="1"/>
  <c r="H266" i="1"/>
  <c r="G266" i="1"/>
  <c r="P265" i="1"/>
  <c r="O265" i="1"/>
  <c r="N265" i="1"/>
  <c r="M265" i="1"/>
  <c r="L265" i="1"/>
  <c r="K265" i="1"/>
  <c r="J265" i="1"/>
  <c r="I265" i="1"/>
  <c r="H265" i="1"/>
  <c r="G265" i="1"/>
  <c r="P264" i="1"/>
  <c r="O264" i="1"/>
  <c r="N264" i="1"/>
  <c r="M264" i="1"/>
  <c r="L264" i="1"/>
  <c r="K264" i="1"/>
  <c r="J264" i="1"/>
  <c r="I264" i="1"/>
  <c r="H264" i="1"/>
  <c r="G264" i="1"/>
  <c r="P263" i="1"/>
  <c r="O263" i="1"/>
  <c r="N263" i="1"/>
  <c r="M263" i="1"/>
  <c r="L263" i="1"/>
  <c r="K263" i="1"/>
  <c r="J263" i="1"/>
  <c r="I263" i="1"/>
  <c r="H263" i="1"/>
  <c r="G263" i="1"/>
  <c r="P262" i="1"/>
  <c r="O262" i="1"/>
  <c r="N262" i="1"/>
  <c r="M262" i="1"/>
  <c r="L262" i="1"/>
  <c r="K262" i="1"/>
  <c r="J262" i="1"/>
  <c r="I262" i="1"/>
  <c r="H262" i="1"/>
  <c r="G262" i="1"/>
  <c r="P261" i="1"/>
  <c r="O261" i="1"/>
  <c r="N261" i="1"/>
  <c r="M261" i="1"/>
  <c r="L261" i="1"/>
  <c r="K261" i="1"/>
  <c r="J261" i="1"/>
  <c r="I261" i="1"/>
  <c r="H261" i="1"/>
  <c r="G261" i="1"/>
  <c r="P260" i="1"/>
  <c r="O260" i="1"/>
  <c r="N260" i="1"/>
  <c r="M260" i="1"/>
  <c r="L260" i="1"/>
  <c r="K260" i="1"/>
  <c r="J260" i="1"/>
  <c r="I260" i="1"/>
  <c r="H260" i="1"/>
  <c r="G260" i="1"/>
  <c r="P259" i="1"/>
  <c r="O259" i="1"/>
  <c r="N259" i="1"/>
  <c r="M259" i="1"/>
  <c r="L259" i="1"/>
  <c r="K259" i="1"/>
  <c r="J259" i="1"/>
  <c r="I259" i="1"/>
  <c r="H259" i="1"/>
  <c r="G259" i="1"/>
  <c r="P258" i="1"/>
  <c r="O258" i="1"/>
  <c r="N258" i="1"/>
  <c r="M258" i="1"/>
  <c r="L258" i="1"/>
  <c r="K258" i="1"/>
  <c r="J258" i="1"/>
  <c r="I258" i="1"/>
  <c r="H258" i="1"/>
  <c r="G258" i="1"/>
  <c r="P257" i="1"/>
  <c r="O257" i="1"/>
  <c r="N257" i="1"/>
  <c r="M257" i="1"/>
  <c r="L257" i="1"/>
  <c r="K257" i="1"/>
  <c r="J257" i="1"/>
  <c r="I257" i="1"/>
  <c r="H257" i="1"/>
  <c r="G257" i="1"/>
  <c r="P256" i="1"/>
  <c r="O256" i="1"/>
  <c r="N256" i="1"/>
  <c r="M256" i="1"/>
  <c r="L256" i="1"/>
  <c r="K256" i="1"/>
  <c r="J256" i="1"/>
  <c r="I256" i="1"/>
  <c r="H256" i="1"/>
  <c r="G256" i="1"/>
  <c r="P255" i="1"/>
  <c r="O255" i="1"/>
  <c r="N255" i="1"/>
  <c r="M255" i="1"/>
  <c r="L255" i="1"/>
  <c r="K255" i="1"/>
  <c r="J255" i="1"/>
  <c r="I255" i="1"/>
  <c r="H255" i="1"/>
  <c r="G255" i="1"/>
  <c r="P254" i="1"/>
  <c r="O254" i="1"/>
  <c r="N254" i="1"/>
  <c r="M254" i="1"/>
  <c r="L254" i="1"/>
  <c r="K254" i="1"/>
  <c r="J254" i="1"/>
  <c r="I254" i="1"/>
  <c r="H254" i="1"/>
  <c r="G254" i="1"/>
  <c r="P253" i="1"/>
  <c r="O253" i="1"/>
  <c r="N253" i="1"/>
  <c r="M253" i="1"/>
  <c r="L253" i="1"/>
  <c r="K253" i="1"/>
  <c r="J253" i="1"/>
  <c r="I253" i="1"/>
  <c r="H253" i="1"/>
  <c r="G253" i="1"/>
  <c r="P252" i="1"/>
  <c r="O252" i="1"/>
  <c r="N252" i="1"/>
  <c r="M252" i="1"/>
  <c r="L252" i="1"/>
  <c r="K252" i="1"/>
  <c r="J252" i="1"/>
  <c r="I252" i="1"/>
  <c r="H252" i="1"/>
  <c r="G252" i="1"/>
  <c r="P251" i="1"/>
  <c r="O251" i="1"/>
  <c r="N251" i="1"/>
  <c r="M251" i="1"/>
  <c r="L251" i="1"/>
  <c r="K251" i="1"/>
  <c r="J251" i="1"/>
  <c r="I251" i="1"/>
  <c r="H251" i="1"/>
  <c r="G251" i="1"/>
  <c r="P250" i="1"/>
  <c r="O250" i="1"/>
  <c r="N250" i="1"/>
  <c r="M250" i="1"/>
  <c r="L250" i="1"/>
  <c r="K250" i="1"/>
  <c r="J250" i="1"/>
  <c r="I250" i="1"/>
  <c r="H250" i="1"/>
  <c r="G250" i="1"/>
  <c r="P249" i="1"/>
  <c r="O249" i="1"/>
  <c r="N249" i="1"/>
  <c r="M249" i="1"/>
  <c r="L249" i="1"/>
  <c r="K249" i="1"/>
  <c r="J249" i="1"/>
  <c r="I249" i="1"/>
  <c r="H249" i="1"/>
  <c r="G249" i="1"/>
  <c r="P248" i="1"/>
  <c r="O248" i="1"/>
  <c r="N248" i="1"/>
  <c r="M248" i="1"/>
  <c r="L248" i="1"/>
  <c r="K248" i="1"/>
  <c r="J248" i="1"/>
  <c r="I248" i="1"/>
  <c r="H248" i="1"/>
  <c r="G248" i="1"/>
  <c r="P247" i="1"/>
  <c r="O247" i="1"/>
  <c r="N247" i="1"/>
  <c r="M247" i="1"/>
  <c r="L247" i="1"/>
  <c r="K247" i="1"/>
  <c r="J247" i="1"/>
  <c r="I247" i="1"/>
  <c r="H247" i="1"/>
  <c r="G247" i="1"/>
  <c r="P246" i="1"/>
  <c r="O246" i="1"/>
  <c r="N246" i="1"/>
  <c r="M246" i="1"/>
  <c r="L246" i="1"/>
  <c r="K246" i="1"/>
  <c r="J246" i="1"/>
  <c r="I246" i="1"/>
  <c r="H246" i="1"/>
  <c r="G246" i="1"/>
  <c r="P245" i="1"/>
  <c r="O245" i="1"/>
  <c r="N245" i="1"/>
  <c r="M245" i="1"/>
  <c r="L245" i="1"/>
  <c r="K245" i="1"/>
  <c r="J245" i="1"/>
  <c r="I245" i="1"/>
  <c r="H245" i="1"/>
  <c r="G245" i="1"/>
  <c r="P244" i="1"/>
  <c r="O244" i="1"/>
  <c r="N244" i="1"/>
  <c r="M244" i="1"/>
  <c r="L244" i="1"/>
  <c r="K244" i="1"/>
  <c r="J244" i="1"/>
  <c r="I244" i="1"/>
  <c r="H244" i="1"/>
  <c r="G244" i="1"/>
  <c r="P243" i="1"/>
  <c r="O243" i="1"/>
  <c r="N243" i="1"/>
  <c r="M243" i="1"/>
  <c r="L243" i="1"/>
  <c r="K243" i="1"/>
  <c r="J243" i="1"/>
  <c r="I243" i="1"/>
  <c r="H243" i="1"/>
  <c r="G243" i="1"/>
  <c r="P242" i="1"/>
  <c r="O242" i="1"/>
  <c r="N242" i="1"/>
  <c r="M242" i="1"/>
  <c r="L242" i="1"/>
  <c r="K242" i="1"/>
  <c r="J242" i="1"/>
  <c r="I242" i="1"/>
  <c r="H242" i="1"/>
  <c r="G242" i="1"/>
  <c r="P241" i="1"/>
  <c r="O241" i="1"/>
  <c r="N241" i="1"/>
  <c r="M241" i="1"/>
  <c r="L241" i="1"/>
  <c r="K241" i="1"/>
  <c r="J241" i="1"/>
  <c r="I241" i="1"/>
  <c r="H241" i="1"/>
  <c r="G241" i="1"/>
  <c r="P240" i="1"/>
  <c r="O240" i="1"/>
  <c r="N240" i="1"/>
  <c r="M240" i="1"/>
  <c r="L240" i="1"/>
  <c r="K240" i="1"/>
  <c r="J240" i="1"/>
  <c r="I240" i="1"/>
  <c r="H240" i="1"/>
  <c r="G240" i="1"/>
  <c r="P239" i="1"/>
  <c r="O239" i="1"/>
  <c r="N239" i="1"/>
  <c r="M239" i="1"/>
  <c r="L239" i="1"/>
  <c r="K239" i="1"/>
  <c r="J239" i="1"/>
  <c r="I239" i="1"/>
  <c r="H239" i="1"/>
  <c r="G239" i="1"/>
  <c r="P238" i="1"/>
  <c r="O238" i="1"/>
  <c r="N238" i="1"/>
  <c r="M238" i="1"/>
  <c r="L238" i="1"/>
  <c r="K238" i="1"/>
  <c r="J238" i="1"/>
  <c r="I238" i="1"/>
  <c r="H238" i="1"/>
  <c r="G238" i="1"/>
  <c r="P237" i="1"/>
  <c r="O237" i="1"/>
  <c r="N237" i="1"/>
  <c r="M237" i="1"/>
  <c r="L237" i="1"/>
  <c r="K237" i="1"/>
  <c r="J237" i="1"/>
  <c r="I237" i="1"/>
  <c r="H237" i="1"/>
  <c r="G237" i="1"/>
  <c r="P236" i="1"/>
  <c r="O236" i="1"/>
  <c r="N236" i="1"/>
  <c r="M236" i="1"/>
  <c r="L236" i="1"/>
  <c r="K236" i="1"/>
  <c r="J236" i="1"/>
  <c r="I236" i="1"/>
  <c r="H236" i="1"/>
  <c r="G236" i="1"/>
  <c r="P235" i="1"/>
  <c r="O235" i="1"/>
  <c r="N235" i="1"/>
  <c r="M235" i="1"/>
  <c r="L235" i="1"/>
  <c r="K235" i="1"/>
  <c r="J235" i="1"/>
  <c r="I235" i="1"/>
  <c r="H235" i="1"/>
  <c r="G235" i="1"/>
  <c r="P234" i="1"/>
  <c r="O234" i="1"/>
  <c r="N234" i="1"/>
  <c r="M234" i="1"/>
  <c r="L234" i="1"/>
  <c r="K234" i="1"/>
  <c r="J234" i="1"/>
  <c r="I234" i="1"/>
  <c r="H234" i="1"/>
  <c r="G234" i="1"/>
  <c r="P233" i="1"/>
  <c r="O233" i="1"/>
  <c r="N233" i="1"/>
  <c r="M233" i="1"/>
  <c r="L233" i="1"/>
  <c r="K233" i="1"/>
  <c r="J233" i="1"/>
  <c r="I233" i="1"/>
  <c r="H233" i="1"/>
  <c r="G233" i="1"/>
  <c r="P232" i="1"/>
  <c r="O232" i="1"/>
  <c r="N232" i="1"/>
  <c r="M232" i="1"/>
  <c r="L232" i="1"/>
  <c r="K232" i="1"/>
  <c r="J232" i="1"/>
  <c r="I232" i="1"/>
  <c r="H232" i="1"/>
  <c r="G232" i="1"/>
  <c r="P231" i="1"/>
  <c r="O231" i="1"/>
  <c r="N231" i="1"/>
  <c r="M231" i="1"/>
  <c r="L231" i="1"/>
  <c r="K231" i="1"/>
  <c r="J231" i="1"/>
  <c r="I231" i="1"/>
  <c r="H231" i="1"/>
  <c r="G231" i="1"/>
  <c r="P230" i="1"/>
  <c r="O230" i="1"/>
  <c r="N230" i="1"/>
  <c r="M230" i="1"/>
  <c r="L230" i="1"/>
  <c r="K230" i="1"/>
  <c r="J230" i="1"/>
  <c r="I230" i="1"/>
  <c r="H230" i="1"/>
  <c r="G230" i="1"/>
  <c r="P229" i="1"/>
  <c r="O229" i="1"/>
  <c r="N229" i="1"/>
  <c r="M229" i="1"/>
  <c r="L229" i="1"/>
  <c r="K229" i="1"/>
  <c r="J229" i="1"/>
  <c r="I229" i="1"/>
  <c r="H229" i="1"/>
  <c r="G229" i="1"/>
  <c r="P228" i="1"/>
  <c r="O228" i="1"/>
  <c r="N228" i="1"/>
  <c r="M228" i="1"/>
  <c r="L228" i="1"/>
  <c r="K228" i="1"/>
  <c r="J228" i="1"/>
  <c r="I228" i="1"/>
  <c r="H228" i="1"/>
  <c r="G228" i="1"/>
  <c r="P227" i="1"/>
  <c r="O227" i="1"/>
  <c r="N227" i="1"/>
  <c r="M227" i="1"/>
  <c r="L227" i="1"/>
  <c r="K227" i="1"/>
  <c r="J227" i="1"/>
  <c r="I227" i="1"/>
  <c r="H227" i="1"/>
  <c r="G227" i="1"/>
  <c r="P226" i="1"/>
  <c r="O226" i="1"/>
  <c r="N226" i="1"/>
  <c r="M226" i="1"/>
  <c r="L226" i="1"/>
  <c r="K226" i="1"/>
  <c r="J226" i="1"/>
  <c r="I226" i="1"/>
  <c r="H226" i="1"/>
  <c r="G226" i="1"/>
  <c r="P225" i="1"/>
  <c r="O225" i="1"/>
  <c r="N225" i="1"/>
  <c r="M225" i="1"/>
  <c r="L225" i="1"/>
  <c r="K225" i="1"/>
  <c r="J225" i="1"/>
  <c r="I225" i="1"/>
  <c r="H225" i="1"/>
  <c r="G225" i="1"/>
  <c r="P224" i="1"/>
  <c r="O224" i="1"/>
  <c r="N224" i="1"/>
  <c r="M224" i="1"/>
  <c r="L224" i="1"/>
  <c r="K224" i="1"/>
  <c r="J224" i="1"/>
  <c r="I224" i="1"/>
  <c r="H224" i="1"/>
  <c r="G224" i="1"/>
  <c r="P223" i="1"/>
  <c r="O223" i="1"/>
  <c r="N223" i="1"/>
  <c r="M223" i="1"/>
  <c r="L223" i="1"/>
  <c r="K223" i="1"/>
  <c r="J223" i="1"/>
  <c r="I223" i="1"/>
  <c r="H223" i="1"/>
  <c r="G223" i="1"/>
  <c r="P222" i="1"/>
  <c r="O222" i="1"/>
  <c r="N222" i="1"/>
  <c r="M222" i="1"/>
  <c r="L222" i="1"/>
  <c r="K222" i="1"/>
  <c r="J222" i="1"/>
  <c r="I222" i="1"/>
  <c r="H222" i="1"/>
  <c r="G222" i="1"/>
  <c r="P221" i="1"/>
  <c r="O221" i="1"/>
  <c r="N221" i="1"/>
  <c r="M221" i="1"/>
  <c r="L221" i="1"/>
  <c r="K221" i="1"/>
  <c r="J221" i="1"/>
  <c r="I221" i="1"/>
  <c r="H221" i="1"/>
  <c r="G221" i="1"/>
  <c r="P220" i="1"/>
  <c r="O220" i="1"/>
  <c r="N220" i="1"/>
  <c r="M220" i="1"/>
  <c r="L220" i="1"/>
  <c r="K220" i="1"/>
  <c r="J220" i="1"/>
  <c r="I220" i="1"/>
  <c r="H220" i="1"/>
  <c r="G220" i="1"/>
  <c r="P219" i="1"/>
  <c r="O219" i="1"/>
  <c r="N219" i="1"/>
  <c r="M219" i="1"/>
  <c r="L219" i="1"/>
  <c r="K219" i="1"/>
  <c r="J219" i="1"/>
  <c r="I219" i="1"/>
  <c r="H219" i="1"/>
  <c r="G219" i="1"/>
  <c r="P218" i="1"/>
  <c r="O218" i="1"/>
  <c r="N218" i="1"/>
  <c r="M218" i="1"/>
  <c r="L218" i="1"/>
  <c r="K218" i="1"/>
  <c r="J218" i="1"/>
  <c r="I218" i="1"/>
  <c r="H218" i="1"/>
  <c r="G218" i="1"/>
  <c r="P217" i="1"/>
  <c r="O217" i="1"/>
  <c r="N217" i="1"/>
  <c r="M217" i="1"/>
  <c r="L217" i="1"/>
  <c r="K217" i="1"/>
  <c r="J217" i="1"/>
  <c r="I217" i="1"/>
  <c r="H217" i="1"/>
  <c r="G217" i="1"/>
  <c r="P216" i="1"/>
  <c r="O216" i="1"/>
  <c r="N216" i="1"/>
  <c r="M216" i="1"/>
  <c r="L216" i="1"/>
  <c r="K216" i="1"/>
  <c r="J216" i="1"/>
  <c r="I216" i="1"/>
  <c r="H216" i="1"/>
  <c r="G216" i="1"/>
  <c r="P215" i="1"/>
  <c r="O215" i="1"/>
  <c r="N215" i="1"/>
  <c r="M215" i="1"/>
  <c r="L215" i="1"/>
  <c r="K215" i="1"/>
  <c r="J215" i="1"/>
  <c r="I215" i="1"/>
  <c r="H215" i="1"/>
  <c r="G215" i="1"/>
  <c r="P214" i="1"/>
  <c r="O214" i="1"/>
  <c r="N214" i="1"/>
  <c r="M214" i="1"/>
  <c r="L214" i="1"/>
  <c r="K214" i="1"/>
  <c r="J214" i="1"/>
  <c r="I214" i="1"/>
  <c r="H214" i="1"/>
  <c r="G214" i="1"/>
  <c r="P213" i="1"/>
  <c r="O213" i="1"/>
  <c r="N213" i="1"/>
  <c r="M213" i="1"/>
  <c r="L213" i="1"/>
  <c r="K213" i="1"/>
  <c r="J213" i="1"/>
  <c r="I213" i="1"/>
  <c r="H213" i="1"/>
  <c r="G213" i="1"/>
  <c r="P212" i="1"/>
  <c r="O212" i="1"/>
  <c r="N212" i="1"/>
  <c r="M212" i="1"/>
  <c r="L212" i="1"/>
  <c r="K212" i="1"/>
  <c r="J212" i="1"/>
  <c r="I212" i="1"/>
  <c r="H212" i="1"/>
  <c r="G212" i="1"/>
  <c r="P211" i="1"/>
  <c r="O211" i="1"/>
  <c r="N211" i="1"/>
  <c r="M211" i="1"/>
  <c r="L211" i="1"/>
  <c r="K211" i="1"/>
  <c r="J211" i="1"/>
  <c r="I211" i="1"/>
  <c r="H211" i="1"/>
  <c r="G211" i="1"/>
  <c r="P210" i="1"/>
  <c r="O210" i="1"/>
  <c r="N210" i="1"/>
  <c r="M210" i="1"/>
  <c r="L210" i="1"/>
  <c r="K210" i="1"/>
  <c r="J210" i="1"/>
  <c r="I210" i="1"/>
  <c r="H210" i="1"/>
  <c r="G210" i="1"/>
  <c r="P209" i="1"/>
  <c r="O209" i="1"/>
  <c r="N209" i="1"/>
  <c r="M209" i="1"/>
  <c r="L209" i="1"/>
  <c r="K209" i="1"/>
  <c r="J209" i="1"/>
  <c r="I209" i="1"/>
  <c r="H209" i="1"/>
  <c r="G209" i="1"/>
  <c r="P208" i="1"/>
  <c r="O208" i="1"/>
  <c r="N208" i="1"/>
  <c r="M208" i="1"/>
  <c r="L208" i="1"/>
  <c r="K208" i="1"/>
  <c r="J208" i="1"/>
  <c r="I208" i="1"/>
  <c r="H208" i="1"/>
  <c r="G208" i="1"/>
  <c r="P207" i="1"/>
  <c r="O207" i="1"/>
  <c r="N207" i="1"/>
  <c r="M207" i="1"/>
  <c r="L207" i="1"/>
  <c r="K207" i="1"/>
  <c r="J207" i="1"/>
  <c r="I207" i="1"/>
  <c r="H207" i="1"/>
  <c r="G207" i="1"/>
  <c r="P206" i="1"/>
  <c r="O206" i="1"/>
  <c r="N206" i="1"/>
  <c r="M206" i="1"/>
  <c r="L206" i="1"/>
  <c r="K206" i="1"/>
  <c r="J206" i="1"/>
  <c r="I206" i="1"/>
  <c r="H206" i="1"/>
  <c r="G206" i="1"/>
  <c r="P205" i="1"/>
  <c r="O205" i="1"/>
  <c r="N205" i="1"/>
  <c r="M205" i="1"/>
  <c r="L205" i="1"/>
  <c r="K205" i="1"/>
  <c r="J205" i="1"/>
  <c r="I205" i="1"/>
  <c r="H205" i="1"/>
  <c r="G205" i="1"/>
  <c r="P204" i="1"/>
  <c r="O204" i="1"/>
  <c r="N204" i="1"/>
  <c r="M204" i="1"/>
  <c r="L204" i="1"/>
  <c r="K204" i="1"/>
  <c r="J204" i="1"/>
  <c r="I204" i="1"/>
  <c r="H204" i="1"/>
  <c r="G204" i="1"/>
  <c r="P203" i="1"/>
  <c r="O203" i="1"/>
  <c r="N203" i="1"/>
  <c r="M203" i="1"/>
  <c r="L203" i="1"/>
  <c r="K203" i="1"/>
  <c r="J203" i="1"/>
  <c r="I203" i="1"/>
  <c r="H203" i="1"/>
  <c r="G203" i="1"/>
  <c r="P202" i="1"/>
  <c r="O202" i="1"/>
  <c r="N202" i="1"/>
  <c r="M202" i="1"/>
  <c r="L202" i="1"/>
  <c r="K202" i="1"/>
  <c r="J202" i="1"/>
  <c r="I202" i="1"/>
  <c r="H202" i="1"/>
  <c r="G202" i="1"/>
  <c r="P201" i="1"/>
  <c r="O201" i="1"/>
  <c r="N201" i="1"/>
  <c r="M201" i="1"/>
  <c r="L201" i="1"/>
  <c r="K201" i="1"/>
  <c r="J201" i="1"/>
  <c r="I201" i="1"/>
  <c r="H201" i="1"/>
  <c r="G201" i="1"/>
  <c r="P200" i="1"/>
  <c r="O200" i="1"/>
  <c r="N200" i="1"/>
  <c r="M200" i="1"/>
  <c r="L200" i="1"/>
  <c r="K200" i="1"/>
  <c r="J200" i="1"/>
  <c r="I200" i="1"/>
  <c r="H200" i="1"/>
  <c r="G200" i="1"/>
  <c r="P199" i="1"/>
  <c r="O199" i="1"/>
  <c r="N199" i="1"/>
  <c r="M199" i="1"/>
  <c r="L199" i="1"/>
  <c r="K199" i="1"/>
  <c r="J199" i="1"/>
  <c r="I199" i="1"/>
  <c r="H199" i="1"/>
  <c r="G199" i="1"/>
  <c r="P198" i="1"/>
  <c r="O198" i="1"/>
  <c r="N198" i="1"/>
  <c r="M198" i="1"/>
  <c r="L198" i="1"/>
  <c r="K198" i="1"/>
  <c r="J198" i="1"/>
  <c r="I198" i="1"/>
  <c r="H198" i="1"/>
  <c r="G198" i="1"/>
  <c r="P197" i="1"/>
  <c r="O197" i="1"/>
  <c r="N197" i="1"/>
  <c r="M197" i="1"/>
  <c r="L197" i="1"/>
  <c r="K197" i="1"/>
  <c r="J197" i="1"/>
  <c r="I197" i="1"/>
  <c r="H197" i="1"/>
  <c r="G197" i="1"/>
  <c r="P196" i="1"/>
  <c r="O196" i="1"/>
  <c r="N196" i="1"/>
  <c r="M196" i="1"/>
  <c r="L196" i="1"/>
  <c r="K196" i="1"/>
  <c r="J196" i="1"/>
  <c r="I196" i="1"/>
  <c r="H196" i="1"/>
  <c r="G196" i="1"/>
  <c r="P195" i="1"/>
  <c r="O195" i="1"/>
  <c r="N195" i="1"/>
  <c r="M195" i="1"/>
  <c r="L195" i="1"/>
  <c r="K195" i="1"/>
  <c r="J195" i="1"/>
  <c r="I195" i="1"/>
  <c r="H195" i="1"/>
  <c r="G195" i="1"/>
  <c r="P194" i="1"/>
  <c r="O194" i="1"/>
  <c r="N194" i="1"/>
  <c r="M194" i="1"/>
  <c r="L194" i="1"/>
  <c r="K194" i="1"/>
  <c r="J194" i="1"/>
  <c r="I194" i="1"/>
  <c r="H194" i="1"/>
  <c r="G194" i="1"/>
  <c r="P193" i="1"/>
  <c r="O193" i="1"/>
  <c r="N193" i="1"/>
  <c r="M193" i="1"/>
  <c r="L193" i="1"/>
  <c r="K193" i="1"/>
  <c r="J193" i="1"/>
  <c r="I193" i="1"/>
  <c r="H193" i="1"/>
  <c r="G193" i="1"/>
  <c r="P192" i="1"/>
  <c r="O192" i="1"/>
  <c r="N192" i="1"/>
  <c r="M192" i="1"/>
  <c r="L192" i="1"/>
  <c r="K192" i="1"/>
  <c r="J192" i="1"/>
  <c r="I192" i="1"/>
  <c r="H192" i="1"/>
  <c r="G192" i="1"/>
  <c r="P191" i="1"/>
  <c r="O191" i="1"/>
  <c r="N191" i="1"/>
  <c r="M191" i="1"/>
  <c r="L191" i="1"/>
  <c r="K191" i="1"/>
  <c r="J191" i="1"/>
  <c r="I191" i="1"/>
  <c r="H191" i="1"/>
  <c r="G191" i="1"/>
  <c r="P190" i="1"/>
  <c r="O190" i="1"/>
  <c r="N190" i="1"/>
  <c r="M190" i="1"/>
  <c r="L190" i="1"/>
  <c r="K190" i="1"/>
  <c r="J190" i="1"/>
  <c r="I190" i="1"/>
  <c r="H190" i="1"/>
  <c r="G190" i="1"/>
  <c r="P189" i="1"/>
  <c r="O189" i="1"/>
  <c r="N189" i="1"/>
  <c r="M189" i="1"/>
  <c r="L189" i="1"/>
  <c r="K189" i="1"/>
  <c r="J189" i="1"/>
  <c r="I189" i="1"/>
  <c r="H189" i="1"/>
  <c r="G189" i="1"/>
  <c r="P188" i="1"/>
  <c r="O188" i="1"/>
  <c r="N188" i="1"/>
  <c r="M188" i="1"/>
  <c r="L188" i="1"/>
  <c r="K188" i="1"/>
  <c r="J188" i="1"/>
  <c r="I188" i="1"/>
  <c r="H188" i="1"/>
  <c r="G188" i="1"/>
  <c r="P187" i="1"/>
  <c r="O187" i="1"/>
  <c r="N187" i="1"/>
  <c r="M187" i="1"/>
  <c r="L187" i="1"/>
  <c r="K187" i="1"/>
  <c r="J187" i="1"/>
  <c r="I187" i="1"/>
  <c r="H187" i="1"/>
  <c r="G187" i="1"/>
  <c r="P186" i="1"/>
  <c r="O186" i="1"/>
  <c r="N186" i="1"/>
  <c r="M186" i="1"/>
  <c r="L186" i="1"/>
  <c r="K186" i="1"/>
  <c r="J186" i="1"/>
  <c r="I186" i="1"/>
  <c r="H186" i="1"/>
  <c r="G186" i="1"/>
  <c r="P185" i="1"/>
  <c r="O185" i="1"/>
  <c r="N185" i="1"/>
  <c r="M185" i="1"/>
  <c r="L185" i="1"/>
  <c r="K185" i="1"/>
  <c r="J185" i="1"/>
  <c r="I185" i="1"/>
  <c r="H185" i="1"/>
  <c r="G185" i="1"/>
  <c r="P184" i="1"/>
  <c r="O184" i="1"/>
  <c r="N184" i="1"/>
  <c r="M184" i="1"/>
  <c r="L184" i="1"/>
  <c r="K184" i="1"/>
  <c r="J184" i="1"/>
  <c r="I184" i="1"/>
  <c r="H184" i="1"/>
  <c r="G184" i="1"/>
  <c r="P183" i="1"/>
  <c r="O183" i="1"/>
  <c r="N183" i="1"/>
  <c r="M183" i="1"/>
  <c r="L183" i="1"/>
  <c r="K183" i="1"/>
  <c r="J183" i="1"/>
  <c r="I183" i="1"/>
  <c r="H183" i="1"/>
  <c r="G183" i="1"/>
  <c r="P182" i="1"/>
  <c r="O182" i="1"/>
  <c r="N182" i="1"/>
  <c r="M182" i="1"/>
  <c r="L182" i="1"/>
  <c r="K182" i="1"/>
  <c r="J182" i="1"/>
  <c r="I182" i="1"/>
  <c r="H182" i="1"/>
  <c r="G182" i="1"/>
  <c r="P181" i="1"/>
  <c r="O181" i="1"/>
  <c r="N181" i="1"/>
  <c r="M181" i="1"/>
  <c r="L181" i="1"/>
  <c r="K181" i="1"/>
  <c r="J181" i="1"/>
  <c r="I181" i="1"/>
  <c r="H181" i="1"/>
  <c r="G181" i="1"/>
  <c r="P180" i="1"/>
  <c r="O180" i="1"/>
  <c r="N180" i="1"/>
  <c r="M180" i="1"/>
  <c r="L180" i="1"/>
  <c r="K180" i="1"/>
  <c r="J180" i="1"/>
  <c r="I180" i="1"/>
  <c r="H180" i="1"/>
  <c r="G180" i="1"/>
  <c r="P179" i="1"/>
  <c r="O179" i="1"/>
  <c r="N179" i="1"/>
  <c r="M179" i="1"/>
  <c r="L179" i="1"/>
  <c r="K179" i="1"/>
  <c r="J179" i="1"/>
  <c r="I179" i="1"/>
  <c r="H179" i="1"/>
  <c r="G179" i="1"/>
  <c r="P178" i="1"/>
  <c r="O178" i="1"/>
  <c r="N178" i="1"/>
  <c r="M178" i="1"/>
  <c r="L178" i="1"/>
  <c r="K178" i="1"/>
  <c r="J178" i="1"/>
  <c r="I178" i="1"/>
  <c r="H178" i="1"/>
  <c r="G178" i="1"/>
  <c r="P177" i="1"/>
  <c r="O177" i="1"/>
  <c r="N177" i="1"/>
  <c r="M177" i="1"/>
  <c r="L177" i="1"/>
  <c r="K177" i="1"/>
  <c r="J177" i="1"/>
  <c r="I177" i="1"/>
  <c r="H177" i="1"/>
  <c r="G177" i="1"/>
  <c r="P176" i="1"/>
  <c r="O176" i="1"/>
  <c r="N176" i="1"/>
  <c r="M176" i="1"/>
  <c r="L176" i="1"/>
  <c r="K176" i="1"/>
  <c r="J176" i="1"/>
  <c r="I176" i="1"/>
  <c r="H176" i="1"/>
  <c r="G176" i="1"/>
  <c r="P175" i="1"/>
  <c r="O175" i="1"/>
  <c r="N175" i="1"/>
  <c r="M175" i="1"/>
  <c r="L175" i="1"/>
  <c r="K175" i="1"/>
  <c r="J175" i="1"/>
  <c r="I175" i="1"/>
  <c r="H175" i="1"/>
  <c r="G175" i="1"/>
  <c r="P174" i="1"/>
  <c r="O174" i="1"/>
  <c r="N174" i="1"/>
  <c r="M174" i="1"/>
  <c r="L174" i="1"/>
  <c r="K174" i="1"/>
  <c r="J174" i="1"/>
  <c r="I174" i="1"/>
  <c r="H174" i="1"/>
  <c r="G174" i="1"/>
  <c r="P173" i="1"/>
  <c r="O173" i="1"/>
  <c r="N173" i="1"/>
  <c r="M173" i="1"/>
  <c r="L173" i="1"/>
  <c r="K173" i="1"/>
  <c r="J173" i="1"/>
  <c r="I173" i="1"/>
  <c r="H173" i="1"/>
  <c r="G173" i="1"/>
  <c r="P172" i="1"/>
  <c r="O172" i="1"/>
  <c r="N172" i="1"/>
  <c r="M172" i="1"/>
  <c r="L172" i="1"/>
  <c r="K172" i="1"/>
  <c r="J172" i="1"/>
  <c r="I172" i="1"/>
  <c r="H172" i="1"/>
  <c r="G172" i="1"/>
  <c r="P171" i="1"/>
  <c r="O171" i="1"/>
  <c r="N171" i="1"/>
  <c r="M171" i="1"/>
  <c r="L171" i="1"/>
  <c r="K171" i="1"/>
  <c r="J171" i="1"/>
  <c r="I171" i="1"/>
  <c r="H171" i="1"/>
  <c r="G171" i="1"/>
  <c r="P170" i="1"/>
  <c r="O170" i="1"/>
  <c r="N170" i="1"/>
  <c r="M170" i="1"/>
  <c r="L170" i="1"/>
  <c r="K170" i="1"/>
  <c r="J170" i="1"/>
  <c r="I170" i="1"/>
  <c r="H170" i="1"/>
  <c r="G170" i="1"/>
  <c r="P169" i="1"/>
  <c r="O169" i="1"/>
  <c r="N169" i="1"/>
  <c r="M169" i="1"/>
  <c r="L169" i="1"/>
  <c r="K169" i="1"/>
  <c r="J169" i="1"/>
  <c r="I169" i="1"/>
  <c r="H169" i="1"/>
  <c r="G169" i="1"/>
  <c r="P168" i="1"/>
  <c r="O168" i="1"/>
  <c r="N168" i="1"/>
  <c r="M168" i="1"/>
  <c r="L168" i="1"/>
  <c r="K168" i="1"/>
  <c r="J168" i="1"/>
  <c r="I168" i="1"/>
  <c r="H168" i="1"/>
  <c r="G168" i="1"/>
  <c r="P167" i="1"/>
  <c r="O167" i="1"/>
  <c r="N167" i="1"/>
  <c r="M167" i="1"/>
  <c r="L167" i="1"/>
  <c r="K167" i="1"/>
  <c r="J167" i="1"/>
  <c r="I167" i="1"/>
  <c r="H167" i="1"/>
  <c r="G167" i="1"/>
  <c r="P166" i="1"/>
  <c r="O166" i="1"/>
  <c r="N166" i="1"/>
  <c r="M166" i="1"/>
  <c r="L166" i="1"/>
  <c r="K166" i="1"/>
  <c r="J166" i="1"/>
  <c r="I166" i="1"/>
  <c r="H166" i="1"/>
  <c r="G166" i="1"/>
  <c r="P165" i="1"/>
  <c r="O165" i="1"/>
  <c r="N165" i="1"/>
  <c r="M165" i="1"/>
  <c r="L165" i="1"/>
  <c r="K165" i="1"/>
  <c r="J165" i="1"/>
  <c r="I165" i="1"/>
  <c r="H165" i="1"/>
  <c r="G165" i="1"/>
  <c r="P164" i="1"/>
  <c r="O164" i="1"/>
  <c r="N164" i="1"/>
  <c r="M164" i="1"/>
  <c r="L164" i="1"/>
  <c r="K164" i="1"/>
  <c r="J164" i="1"/>
  <c r="I164" i="1"/>
  <c r="H164" i="1"/>
  <c r="G164" i="1"/>
  <c r="P163" i="1"/>
  <c r="O163" i="1"/>
  <c r="N163" i="1"/>
  <c r="M163" i="1"/>
  <c r="L163" i="1"/>
  <c r="K163" i="1"/>
  <c r="J163" i="1"/>
  <c r="I163" i="1"/>
  <c r="H163" i="1"/>
  <c r="G163" i="1"/>
  <c r="P162" i="1"/>
  <c r="O162" i="1"/>
  <c r="N162" i="1"/>
  <c r="M162" i="1"/>
  <c r="L162" i="1"/>
  <c r="K162" i="1"/>
  <c r="J162" i="1"/>
  <c r="I162" i="1"/>
  <c r="H162" i="1"/>
  <c r="G162" i="1"/>
  <c r="P161" i="1"/>
  <c r="O161" i="1"/>
  <c r="N161" i="1"/>
  <c r="M161" i="1"/>
  <c r="L161" i="1"/>
  <c r="K161" i="1"/>
  <c r="J161" i="1"/>
  <c r="I161" i="1"/>
  <c r="H161" i="1"/>
  <c r="G161" i="1"/>
  <c r="P160" i="1"/>
  <c r="O160" i="1"/>
  <c r="N160" i="1"/>
  <c r="M160" i="1"/>
  <c r="L160" i="1"/>
  <c r="K160" i="1"/>
  <c r="J160" i="1"/>
  <c r="I160" i="1"/>
  <c r="H160" i="1"/>
  <c r="G160" i="1"/>
  <c r="P159" i="1"/>
  <c r="O159" i="1"/>
  <c r="N159" i="1"/>
  <c r="M159" i="1"/>
  <c r="L159" i="1"/>
  <c r="K159" i="1"/>
  <c r="J159" i="1"/>
  <c r="I159" i="1"/>
  <c r="H159" i="1"/>
  <c r="G159" i="1"/>
  <c r="P158" i="1"/>
  <c r="O158" i="1"/>
  <c r="N158" i="1"/>
  <c r="M158" i="1"/>
  <c r="L158" i="1"/>
  <c r="K158" i="1"/>
  <c r="J158" i="1"/>
  <c r="I158" i="1"/>
  <c r="H158" i="1"/>
  <c r="G158" i="1"/>
  <c r="P157" i="1"/>
  <c r="O157" i="1"/>
  <c r="N157" i="1"/>
  <c r="M157" i="1"/>
  <c r="L157" i="1"/>
  <c r="K157" i="1"/>
  <c r="J157" i="1"/>
  <c r="I157" i="1"/>
  <c r="H157" i="1"/>
  <c r="G157" i="1"/>
  <c r="P156" i="1"/>
  <c r="O156" i="1"/>
  <c r="N156" i="1"/>
  <c r="M156" i="1"/>
  <c r="L156" i="1"/>
  <c r="K156" i="1"/>
  <c r="J156" i="1"/>
  <c r="I156" i="1"/>
  <c r="H156" i="1"/>
  <c r="G156" i="1"/>
  <c r="P155" i="1"/>
  <c r="O155" i="1"/>
  <c r="N155" i="1"/>
  <c r="M155" i="1"/>
  <c r="L155" i="1"/>
  <c r="K155" i="1"/>
  <c r="J155" i="1"/>
  <c r="I155" i="1"/>
  <c r="H155" i="1"/>
  <c r="G155" i="1"/>
  <c r="P154" i="1"/>
  <c r="O154" i="1"/>
  <c r="N154" i="1"/>
  <c r="M154" i="1"/>
  <c r="L154" i="1"/>
  <c r="K154" i="1"/>
  <c r="J154" i="1"/>
  <c r="I154" i="1"/>
  <c r="H154" i="1"/>
  <c r="G154" i="1"/>
  <c r="P153" i="1"/>
  <c r="O153" i="1"/>
  <c r="N153" i="1"/>
  <c r="M153" i="1"/>
  <c r="L153" i="1"/>
  <c r="K153" i="1"/>
  <c r="J153" i="1"/>
  <c r="I153" i="1"/>
  <c r="H153" i="1"/>
  <c r="G153" i="1"/>
  <c r="P152" i="1"/>
  <c r="O152" i="1"/>
  <c r="N152" i="1"/>
  <c r="M152" i="1"/>
  <c r="L152" i="1"/>
  <c r="K152" i="1"/>
  <c r="J152" i="1"/>
  <c r="I152" i="1"/>
  <c r="H152" i="1"/>
  <c r="G152" i="1"/>
  <c r="P151" i="1"/>
  <c r="O151" i="1"/>
  <c r="N151" i="1"/>
  <c r="M151" i="1"/>
  <c r="L151" i="1"/>
  <c r="K151" i="1"/>
  <c r="J151" i="1"/>
  <c r="I151" i="1"/>
  <c r="H151" i="1"/>
  <c r="G151" i="1"/>
  <c r="P150" i="1"/>
  <c r="O150" i="1"/>
  <c r="N150" i="1"/>
  <c r="M150" i="1"/>
  <c r="L150" i="1"/>
  <c r="K150" i="1"/>
  <c r="J150" i="1"/>
  <c r="I150" i="1"/>
  <c r="H150" i="1"/>
  <c r="G150" i="1"/>
  <c r="P149" i="1"/>
  <c r="O149" i="1"/>
  <c r="N149" i="1"/>
  <c r="M149" i="1"/>
  <c r="L149" i="1"/>
  <c r="K149" i="1"/>
  <c r="J149" i="1"/>
  <c r="I149" i="1"/>
  <c r="H149" i="1"/>
  <c r="G149" i="1"/>
  <c r="P148" i="1"/>
  <c r="O148" i="1"/>
  <c r="N148" i="1"/>
  <c r="M148" i="1"/>
  <c r="L148" i="1"/>
  <c r="K148" i="1"/>
  <c r="J148" i="1"/>
  <c r="I148" i="1"/>
  <c r="H148" i="1"/>
  <c r="G148" i="1"/>
  <c r="P147" i="1"/>
  <c r="O147" i="1"/>
  <c r="N147" i="1"/>
  <c r="M147" i="1"/>
  <c r="L147" i="1"/>
  <c r="K147" i="1"/>
  <c r="J147" i="1"/>
  <c r="I147" i="1"/>
  <c r="H147" i="1"/>
  <c r="G147" i="1"/>
  <c r="P146" i="1"/>
  <c r="O146" i="1"/>
  <c r="N146" i="1"/>
  <c r="M146" i="1"/>
  <c r="L146" i="1"/>
  <c r="K146" i="1"/>
  <c r="J146" i="1"/>
  <c r="I146" i="1"/>
  <c r="H146" i="1"/>
  <c r="G146" i="1"/>
  <c r="P145" i="1"/>
  <c r="O145" i="1"/>
  <c r="N145" i="1"/>
  <c r="M145" i="1"/>
  <c r="L145" i="1"/>
  <c r="K145" i="1"/>
  <c r="J145" i="1"/>
  <c r="I145" i="1"/>
  <c r="H145" i="1"/>
  <c r="G145" i="1"/>
  <c r="P144" i="1"/>
  <c r="O144" i="1"/>
  <c r="N144" i="1"/>
  <c r="M144" i="1"/>
  <c r="L144" i="1"/>
  <c r="K144" i="1"/>
  <c r="J144" i="1"/>
  <c r="I144" i="1"/>
  <c r="H144" i="1"/>
  <c r="G144" i="1"/>
  <c r="P143" i="1"/>
  <c r="O143" i="1"/>
  <c r="N143" i="1"/>
  <c r="M143" i="1"/>
  <c r="L143" i="1"/>
  <c r="K143" i="1"/>
  <c r="J143" i="1"/>
  <c r="I143" i="1"/>
  <c r="H143" i="1"/>
  <c r="G143" i="1"/>
  <c r="P142" i="1"/>
  <c r="O142" i="1"/>
  <c r="N142" i="1"/>
  <c r="M142" i="1"/>
  <c r="L142" i="1"/>
  <c r="K142" i="1"/>
  <c r="J142" i="1"/>
  <c r="I142" i="1"/>
  <c r="H142" i="1"/>
  <c r="G142" i="1"/>
  <c r="P141" i="1"/>
  <c r="O141" i="1"/>
  <c r="N141" i="1"/>
  <c r="M141" i="1"/>
  <c r="L141" i="1"/>
  <c r="K141" i="1"/>
  <c r="J141" i="1"/>
  <c r="I141" i="1"/>
  <c r="H141" i="1"/>
  <c r="G141" i="1"/>
  <c r="P140" i="1"/>
  <c r="O140" i="1"/>
  <c r="N140" i="1"/>
  <c r="M140" i="1"/>
  <c r="L140" i="1"/>
  <c r="K140" i="1"/>
  <c r="J140" i="1"/>
  <c r="I140" i="1"/>
  <c r="H140" i="1"/>
  <c r="G140" i="1"/>
  <c r="P139" i="1"/>
  <c r="O139" i="1"/>
  <c r="N139" i="1"/>
  <c r="M139" i="1"/>
  <c r="L139" i="1"/>
  <c r="K139" i="1"/>
  <c r="J139" i="1"/>
  <c r="I139" i="1"/>
  <c r="H139" i="1"/>
  <c r="G139" i="1"/>
  <c r="P138" i="1"/>
  <c r="O138" i="1"/>
  <c r="N138" i="1"/>
  <c r="M138" i="1"/>
  <c r="L138" i="1"/>
  <c r="K138" i="1"/>
  <c r="J138" i="1"/>
  <c r="I138" i="1"/>
  <c r="H138" i="1"/>
  <c r="G138" i="1"/>
  <c r="P137" i="1"/>
  <c r="O137" i="1"/>
  <c r="N137" i="1"/>
  <c r="M137" i="1"/>
  <c r="L137" i="1"/>
  <c r="K137" i="1"/>
  <c r="J137" i="1"/>
  <c r="I137" i="1"/>
  <c r="H137" i="1"/>
  <c r="G137" i="1"/>
  <c r="P136" i="1"/>
  <c r="O136" i="1"/>
  <c r="N136" i="1"/>
  <c r="M136" i="1"/>
  <c r="L136" i="1"/>
  <c r="K136" i="1"/>
  <c r="J136" i="1"/>
  <c r="I136" i="1"/>
  <c r="H136" i="1"/>
  <c r="G136" i="1"/>
  <c r="P135" i="1"/>
  <c r="O135" i="1"/>
  <c r="N135" i="1"/>
  <c r="M135" i="1"/>
  <c r="L135" i="1"/>
  <c r="K135" i="1"/>
  <c r="J135" i="1"/>
  <c r="I135" i="1"/>
  <c r="H135" i="1"/>
  <c r="G135" i="1"/>
  <c r="P134" i="1"/>
  <c r="O134" i="1"/>
  <c r="N134" i="1"/>
  <c r="M134" i="1"/>
  <c r="L134" i="1"/>
  <c r="K134" i="1"/>
  <c r="J134" i="1"/>
  <c r="I134" i="1"/>
  <c r="H134" i="1"/>
  <c r="G134" i="1"/>
  <c r="P133" i="1"/>
  <c r="O133" i="1"/>
  <c r="N133" i="1"/>
  <c r="M133" i="1"/>
  <c r="L133" i="1"/>
  <c r="K133" i="1"/>
  <c r="J133" i="1"/>
  <c r="I133" i="1"/>
  <c r="H133" i="1"/>
  <c r="G133" i="1"/>
  <c r="P132" i="1"/>
  <c r="O132" i="1"/>
  <c r="N132" i="1"/>
  <c r="M132" i="1"/>
  <c r="L132" i="1"/>
  <c r="K132" i="1"/>
  <c r="J132" i="1"/>
  <c r="I132" i="1"/>
  <c r="H132" i="1"/>
  <c r="G132" i="1"/>
  <c r="P131" i="1"/>
  <c r="O131" i="1"/>
  <c r="N131" i="1"/>
  <c r="M131" i="1"/>
  <c r="L131" i="1"/>
  <c r="K131" i="1"/>
  <c r="J131" i="1"/>
  <c r="I131" i="1"/>
  <c r="H131" i="1"/>
  <c r="G131" i="1"/>
  <c r="P130" i="1"/>
  <c r="O130" i="1"/>
  <c r="N130" i="1"/>
  <c r="M130" i="1"/>
  <c r="L130" i="1"/>
  <c r="K130" i="1"/>
  <c r="J130" i="1"/>
  <c r="I130" i="1"/>
  <c r="H130" i="1"/>
  <c r="G130" i="1"/>
  <c r="P129" i="1"/>
  <c r="O129" i="1"/>
  <c r="N129" i="1"/>
  <c r="M129" i="1"/>
  <c r="L129" i="1"/>
  <c r="K129" i="1"/>
  <c r="J129" i="1"/>
  <c r="I129" i="1"/>
  <c r="H129" i="1"/>
  <c r="G129" i="1"/>
  <c r="P128" i="1"/>
  <c r="O128" i="1"/>
  <c r="N128" i="1"/>
  <c r="M128" i="1"/>
  <c r="L128" i="1"/>
  <c r="K128" i="1"/>
  <c r="J128" i="1"/>
  <c r="I128" i="1"/>
  <c r="H128" i="1"/>
  <c r="G128" i="1"/>
  <c r="P127" i="1"/>
  <c r="O127" i="1"/>
  <c r="N127" i="1"/>
  <c r="M127" i="1"/>
  <c r="L127" i="1"/>
  <c r="K127" i="1"/>
  <c r="J127" i="1"/>
  <c r="I127" i="1"/>
  <c r="H127" i="1"/>
  <c r="G127" i="1"/>
  <c r="P126" i="1"/>
  <c r="O126" i="1"/>
  <c r="N126" i="1"/>
  <c r="M126" i="1"/>
  <c r="L126" i="1"/>
  <c r="K126" i="1"/>
  <c r="J126" i="1"/>
  <c r="I126" i="1"/>
  <c r="H126" i="1"/>
  <c r="G126" i="1"/>
  <c r="P125" i="1"/>
  <c r="O125" i="1"/>
  <c r="N125" i="1"/>
  <c r="M125" i="1"/>
  <c r="L125" i="1"/>
  <c r="K125" i="1"/>
  <c r="J125" i="1"/>
  <c r="I125" i="1"/>
  <c r="H125" i="1"/>
  <c r="G125" i="1"/>
  <c r="P124" i="1"/>
  <c r="O124" i="1"/>
  <c r="N124" i="1"/>
  <c r="M124" i="1"/>
  <c r="L124" i="1"/>
  <c r="K124" i="1"/>
  <c r="J124" i="1"/>
  <c r="I124" i="1"/>
  <c r="H124" i="1"/>
  <c r="G124" i="1"/>
  <c r="P123" i="1"/>
  <c r="O123" i="1"/>
  <c r="N123" i="1"/>
  <c r="M123" i="1"/>
  <c r="L123" i="1"/>
  <c r="K123" i="1"/>
  <c r="J123" i="1"/>
  <c r="I123" i="1"/>
  <c r="H123" i="1"/>
  <c r="G123" i="1"/>
  <c r="P122" i="1"/>
  <c r="O122" i="1"/>
  <c r="N122" i="1"/>
  <c r="M122" i="1"/>
  <c r="L122" i="1"/>
  <c r="K122" i="1"/>
  <c r="J122" i="1"/>
  <c r="I122" i="1"/>
  <c r="H122" i="1"/>
  <c r="G122" i="1"/>
  <c r="P121" i="1"/>
  <c r="O121" i="1"/>
  <c r="N121" i="1"/>
  <c r="M121" i="1"/>
  <c r="L121" i="1"/>
  <c r="K121" i="1"/>
  <c r="J121" i="1"/>
  <c r="I121" i="1"/>
  <c r="H121" i="1"/>
  <c r="G121" i="1"/>
  <c r="P120" i="1"/>
  <c r="O120" i="1"/>
  <c r="N120" i="1"/>
  <c r="M120" i="1"/>
  <c r="L120" i="1"/>
  <c r="K120" i="1"/>
  <c r="J120" i="1"/>
  <c r="I120" i="1"/>
  <c r="H120" i="1"/>
  <c r="G120" i="1"/>
  <c r="P119" i="1"/>
  <c r="O119" i="1"/>
  <c r="N119" i="1"/>
  <c r="M119" i="1"/>
  <c r="L119" i="1"/>
  <c r="K119" i="1"/>
  <c r="J119" i="1"/>
  <c r="I119" i="1"/>
  <c r="H119" i="1"/>
  <c r="G119" i="1"/>
  <c r="P118" i="1"/>
  <c r="O118" i="1"/>
  <c r="N118" i="1"/>
  <c r="M118" i="1"/>
  <c r="L118" i="1"/>
  <c r="K118" i="1"/>
  <c r="J118" i="1"/>
  <c r="I118" i="1"/>
  <c r="H118" i="1"/>
  <c r="G118" i="1"/>
  <c r="P117" i="1"/>
  <c r="O117" i="1"/>
  <c r="N117" i="1"/>
  <c r="M117" i="1"/>
  <c r="L117" i="1"/>
  <c r="K117" i="1"/>
  <c r="J117" i="1"/>
  <c r="I117" i="1"/>
  <c r="H117" i="1"/>
  <c r="G117" i="1"/>
  <c r="P116" i="1"/>
  <c r="O116" i="1"/>
  <c r="N116" i="1"/>
  <c r="M116" i="1"/>
  <c r="L116" i="1"/>
  <c r="K116" i="1"/>
  <c r="J116" i="1"/>
  <c r="I116" i="1"/>
  <c r="H116" i="1"/>
  <c r="G116" i="1"/>
  <c r="P115" i="1"/>
  <c r="O115" i="1"/>
  <c r="N115" i="1"/>
  <c r="M115" i="1"/>
  <c r="L115" i="1"/>
  <c r="K115" i="1"/>
  <c r="J115" i="1"/>
  <c r="I115" i="1"/>
  <c r="H115" i="1"/>
  <c r="G115" i="1"/>
  <c r="P114" i="1"/>
  <c r="O114" i="1"/>
  <c r="N114" i="1"/>
  <c r="M114" i="1"/>
  <c r="L114" i="1"/>
  <c r="K114" i="1"/>
  <c r="J114" i="1"/>
  <c r="I114" i="1"/>
  <c r="H114" i="1"/>
  <c r="G114" i="1"/>
  <c r="P113" i="1"/>
  <c r="O113" i="1"/>
  <c r="N113" i="1"/>
  <c r="M113" i="1"/>
  <c r="L113" i="1"/>
  <c r="K113" i="1"/>
  <c r="J113" i="1"/>
  <c r="I113" i="1"/>
  <c r="H113" i="1"/>
  <c r="G113" i="1"/>
  <c r="P112" i="1"/>
  <c r="O112" i="1"/>
  <c r="N112" i="1"/>
  <c r="M112" i="1"/>
  <c r="L112" i="1"/>
  <c r="K112" i="1"/>
  <c r="J112" i="1"/>
  <c r="I112" i="1"/>
  <c r="H112" i="1"/>
  <c r="G112" i="1"/>
  <c r="P111" i="1"/>
  <c r="O111" i="1"/>
  <c r="N111" i="1"/>
  <c r="M111" i="1"/>
  <c r="L111" i="1"/>
  <c r="K111" i="1"/>
  <c r="J111" i="1"/>
  <c r="I111" i="1"/>
  <c r="H111" i="1"/>
  <c r="G111" i="1"/>
  <c r="P110" i="1"/>
  <c r="O110" i="1"/>
  <c r="N110" i="1"/>
  <c r="M110" i="1"/>
  <c r="L110" i="1"/>
  <c r="K110" i="1"/>
  <c r="J110" i="1"/>
  <c r="I110" i="1"/>
  <c r="H110" i="1"/>
  <c r="G110" i="1"/>
  <c r="P109" i="1"/>
  <c r="O109" i="1"/>
  <c r="N109" i="1"/>
  <c r="M109" i="1"/>
  <c r="L109" i="1"/>
  <c r="K109" i="1"/>
  <c r="J109" i="1"/>
  <c r="I109" i="1"/>
  <c r="H109" i="1"/>
  <c r="G109" i="1"/>
  <c r="P108" i="1"/>
  <c r="O108" i="1"/>
  <c r="N108" i="1"/>
  <c r="M108" i="1"/>
  <c r="L108" i="1"/>
  <c r="K108" i="1"/>
  <c r="J108" i="1"/>
  <c r="I108" i="1"/>
  <c r="H108" i="1"/>
  <c r="G108" i="1"/>
  <c r="P107" i="1"/>
  <c r="O107" i="1"/>
  <c r="N107" i="1"/>
  <c r="M107" i="1"/>
  <c r="L107" i="1"/>
  <c r="K107" i="1"/>
  <c r="J107" i="1"/>
  <c r="I107" i="1"/>
  <c r="H107" i="1"/>
  <c r="G107" i="1"/>
  <c r="P106" i="1"/>
  <c r="O106" i="1"/>
  <c r="N106" i="1"/>
  <c r="M106" i="1"/>
  <c r="L106" i="1"/>
  <c r="K106" i="1"/>
  <c r="J106" i="1"/>
  <c r="I106" i="1"/>
  <c r="H106" i="1"/>
  <c r="G106" i="1"/>
  <c r="P105" i="1"/>
  <c r="O105" i="1"/>
  <c r="N105" i="1"/>
  <c r="M105" i="1"/>
  <c r="L105" i="1"/>
  <c r="K105" i="1"/>
  <c r="J105" i="1"/>
  <c r="I105" i="1"/>
  <c r="H105" i="1"/>
  <c r="G105" i="1"/>
  <c r="P104" i="1"/>
  <c r="O104" i="1"/>
  <c r="N104" i="1"/>
  <c r="M104" i="1"/>
  <c r="L104" i="1"/>
  <c r="K104" i="1"/>
  <c r="J104" i="1"/>
  <c r="I104" i="1"/>
  <c r="H104" i="1"/>
  <c r="G104" i="1"/>
  <c r="P103" i="1"/>
  <c r="O103" i="1"/>
  <c r="N103" i="1"/>
  <c r="M103" i="1"/>
  <c r="L103" i="1"/>
  <c r="K103" i="1"/>
  <c r="J103" i="1"/>
  <c r="I103" i="1"/>
  <c r="H103" i="1"/>
  <c r="G103" i="1"/>
  <c r="P102" i="1"/>
  <c r="O102" i="1"/>
  <c r="N102" i="1"/>
  <c r="M102" i="1"/>
  <c r="L102" i="1"/>
  <c r="K102" i="1"/>
  <c r="J102" i="1"/>
  <c r="I102" i="1"/>
  <c r="H102" i="1"/>
  <c r="G102" i="1"/>
  <c r="P101" i="1"/>
  <c r="O101" i="1"/>
  <c r="N101" i="1"/>
  <c r="M101" i="1"/>
  <c r="L101" i="1"/>
  <c r="K101" i="1"/>
  <c r="J101" i="1"/>
  <c r="I101" i="1"/>
  <c r="H101" i="1"/>
  <c r="G101" i="1"/>
  <c r="P100" i="1"/>
  <c r="O100" i="1"/>
  <c r="N100" i="1"/>
  <c r="M100" i="1"/>
  <c r="L100" i="1"/>
  <c r="K100" i="1"/>
  <c r="J100" i="1"/>
  <c r="I100" i="1"/>
  <c r="H100" i="1"/>
  <c r="G100" i="1"/>
  <c r="P99" i="1"/>
  <c r="O99" i="1"/>
  <c r="N99" i="1"/>
  <c r="M99" i="1"/>
  <c r="L99" i="1"/>
  <c r="K99" i="1"/>
  <c r="J99" i="1"/>
  <c r="I99" i="1"/>
  <c r="H99" i="1"/>
  <c r="G99" i="1"/>
  <c r="P98" i="1"/>
  <c r="O98" i="1"/>
  <c r="N98" i="1"/>
  <c r="M98" i="1"/>
  <c r="L98" i="1"/>
  <c r="K98" i="1"/>
  <c r="J98" i="1"/>
  <c r="I98" i="1"/>
  <c r="H98" i="1"/>
  <c r="G98" i="1"/>
  <c r="P97" i="1"/>
  <c r="O97" i="1"/>
  <c r="N97" i="1"/>
  <c r="M97" i="1"/>
  <c r="L97" i="1"/>
  <c r="K97" i="1"/>
  <c r="J97" i="1"/>
  <c r="I97" i="1"/>
  <c r="H97" i="1"/>
  <c r="G97" i="1"/>
  <c r="P96" i="1"/>
  <c r="O96" i="1"/>
  <c r="N96" i="1"/>
  <c r="M96" i="1"/>
  <c r="L96" i="1"/>
  <c r="K96" i="1"/>
  <c r="J96" i="1"/>
  <c r="I96" i="1"/>
  <c r="H96" i="1"/>
  <c r="G96" i="1"/>
  <c r="P95" i="1"/>
  <c r="O95" i="1"/>
  <c r="N95" i="1"/>
  <c r="M95" i="1"/>
  <c r="L95" i="1"/>
  <c r="K95" i="1"/>
  <c r="J95" i="1"/>
  <c r="I95" i="1"/>
  <c r="H95" i="1"/>
  <c r="G95" i="1"/>
  <c r="P94" i="1"/>
  <c r="O94" i="1"/>
  <c r="N94" i="1"/>
  <c r="M94" i="1"/>
  <c r="L94" i="1"/>
  <c r="K94" i="1"/>
  <c r="J94" i="1"/>
  <c r="I94" i="1"/>
  <c r="H94" i="1"/>
  <c r="G94" i="1"/>
  <c r="P93" i="1"/>
  <c r="O93" i="1"/>
  <c r="N93" i="1"/>
  <c r="M93" i="1"/>
  <c r="L93" i="1"/>
  <c r="K93" i="1"/>
  <c r="J93" i="1"/>
  <c r="I93" i="1"/>
  <c r="H93" i="1"/>
  <c r="G93" i="1"/>
  <c r="P92" i="1"/>
  <c r="O92" i="1"/>
  <c r="N92" i="1"/>
  <c r="M92" i="1"/>
  <c r="L92" i="1"/>
  <c r="K92" i="1"/>
  <c r="J92" i="1"/>
  <c r="I92" i="1"/>
  <c r="H92" i="1"/>
  <c r="G92" i="1"/>
  <c r="P91" i="1"/>
  <c r="O91" i="1"/>
  <c r="N91" i="1"/>
  <c r="M91" i="1"/>
  <c r="L91" i="1"/>
  <c r="K91" i="1"/>
  <c r="J91" i="1"/>
  <c r="I91" i="1"/>
  <c r="H91" i="1"/>
  <c r="G91" i="1"/>
  <c r="P90" i="1"/>
  <c r="O90" i="1"/>
  <c r="N90" i="1"/>
  <c r="M90" i="1"/>
  <c r="L90" i="1"/>
  <c r="K90" i="1"/>
  <c r="J90" i="1"/>
  <c r="I90" i="1"/>
  <c r="H90" i="1"/>
  <c r="G90" i="1"/>
  <c r="P89" i="1"/>
  <c r="O89" i="1"/>
  <c r="N89" i="1"/>
  <c r="M89" i="1"/>
  <c r="L89" i="1"/>
  <c r="K89" i="1"/>
  <c r="J89" i="1"/>
  <c r="I89" i="1"/>
  <c r="H89" i="1"/>
  <c r="G89" i="1"/>
  <c r="P88" i="1"/>
  <c r="O88" i="1"/>
  <c r="N88" i="1"/>
  <c r="M88" i="1"/>
  <c r="L88" i="1"/>
  <c r="K88" i="1"/>
  <c r="J88" i="1"/>
  <c r="I88" i="1"/>
  <c r="H88" i="1"/>
  <c r="G88" i="1"/>
  <c r="P87" i="1"/>
  <c r="O87" i="1"/>
  <c r="N87" i="1"/>
  <c r="M87" i="1"/>
  <c r="L87" i="1"/>
  <c r="K87" i="1"/>
  <c r="J87" i="1"/>
  <c r="I87" i="1"/>
  <c r="H87" i="1"/>
  <c r="G87" i="1"/>
  <c r="P86" i="1"/>
  <c r="O86" i="1"/>
  <c r="N86" i="1"/>
  <c r="M86" i="1"/>
  <c r="L86" i="1"/>
  <c r="K86" i="1"/>
  <c r="J86" i="1"/>
  <c r="I86" i="1"/>
  <c r="H86" i="1"/>
  <c r="G86" i="1"/>
  <c r="P85" i="1"/>
  <c r="O85" i="1"/>
  <c r="N85" i="1"/>
  <c r="M85" i="1"/>
  <c r="L85" i="1"/>
  <c r="K85" i="1"/>
  <c r="J85" i="1"/>
  <c r="I85" i="1"/>
  <c r="H85" i="1"/>
  <c r="G85" i="1"/>
  <c r="P84" i="1"/>
  <c r="O84" i="1"/>
  <c r="N84" i="1"/>
  <c r="M84" i="1"/>
  <c r="L84" i="1"/>
  <c r="K84" i="1"/>
  <c r="J84" i="1"/>
  <c r="I84" i="1"/>
  <c r="H84" i="1"/>
  <c r="G84" i="1"/>
  <c r="P83" i="1"/>
  <c r="O83" i="1"/>
  <c r="N83" i="1"/>
  <c r="M83" i="1"/>
  <c r="L83" i="1"/>
  <c r="K83" i="1"/>
  <c r="J83" i="1"/>
  <c r="I83" i="1"/>
  <c r="H83" i="1"/>
  <c r="G83" i="1"/>
  <c r="P82" i="1"/>
  <c r="O82" i="1"/>
  <c r="N82" i="1"/>
  <c r="M82" i="1"/>
  <c r="L82" i="1"/>
  <c r="K82" i="1"/>
  <c r="J82" i="1"/>
  <c r="I82" i="1"/>
  <c r="H82" i="1"/>
  <c r="G82" i="1"/>
  <c r="P81" i="1"/>
  <c r="O81" i="1"/>
  <c r="N81" i="1"/>
  <c r="M81" i="1"/>
  <c r="L81" i="1"/>
  <c r="K81" i="1"/>
  <c r="J81" i="1"/>
  <c r="I81" i="1"/>
  <c r="H81" i="1"/>
  <c r="G81" i="1"/>
  <c r="P80" i="1"/>
  <c r="O80" i="1"/>
  <c r="N80" i="1"/>
  <c r="M80" i="1"/>
  <c r="L80" i="1"/>
  <c r="K80" i="1"/>
  <c r="J80" i="1"/>
  <c r="I80" i="1"/>
  <c r="H80" i="1"/>
  <c r="G80" i="1"/>
  <c r="P79" i="1"/>
  <c r="O79" i="1"/>
  <c r="N79" i="1"/>
  <c r="M79" i="1"/>
  <c r="L79" i="1"/>
  <c r="K79" i="1"/>
  <c r="J79" i="1"/>
  <c r="I79" i="1"/>
  <c r="H79" i="1"/>
  <c r="G79" i="1"/>
  <c r="P78" i="1"/>
  <c r="O78" i="1"/>
  <c r="N78" i="1"/>
  <c r="M78" i="1"/>
  <c r="L78" i="1"/>
  <c r="K78" i="1"/>
  <c r="J78" i="1"/>
  <c r="I78" i="1"/>
  <c r="H78" i="1"/>
  <c r="G78" i="1"/>
  <c r="P77" i="1"/>
  <c r="O77" i="1"/>
  <c r="N77" i="1"/>
  <c r="M77" i="1"/>
  <c r="L77" i="1"/>
  <c r="K77" i="1"/>
  <c r="J77" i="1"/>
  <c r="I77" i="1"/>
  <c r="H77" i="1"/>
  <c r="G77" i="1"/>
  <c r="P76" i="1"/>
  <c r="O76" i="1"/>
  <c r="N76" i="1"/>
  <c r="M76" i="1"/>
  <c r="L76" i="1"/>
  <c r="K76" i="1"/>
  <c r="J76" i="1"/>
  <c r="I76" i="1"/>
  <c r="H76" i="1"/>
  <c r="G76" i="1"/>
  <c r="P75" i="1"/>
  <c r="O75" i="1"/>
  <c r="N75" i="1"/>
  <c r="M75" i="1"/>
  <c r="L75" i="1"/>
  <c r="K75" i="1"/>
  <c r="J75" i="1"/>
  <c r="I75" i="1"/>
  <c r="H75" i="1"/>
  <c r="G75" i="1"/>
  <c r="P74" i="1"/>
  <c r="O74" i="1"/>
  <c r="N74" i="1"/>
  <c r="M74" i="1"/>
  <c r="L74" i="1"/>
  <c r="K74" i="1"/>
  <c r="J74" i="1"/>
  <c r="I74" i="1"/>
  <c r="H74" i="1"/>
  <c r="G74" i="1"/>
  <c r="P73" i="1"/>
  <c r="O73" i="1"/>
  <c r="N73" i="1"/>
  <c r="M73" i="1"/>
  <c r="L73" i="1"/>
  <c r="K73" i="1"/>
  <c r="J73" i="1"/>
  <c r="I73" i="1"/>
  <c r="H73" i="1"/>
  <c r="G73" i="1"/>
  <c r="P72" i="1"/>
  <c r="O72" i="1"/>
  <c r="N72" i="1"/>
  <c r="M72" i="1"/>
  <c r="L72" i="1"/>
  <c r="K72" i="1"/>
  <c r="J72" i="1"/>
  <c r="I72" i="1"/>
  <c r="H72" i="1"/>
  <c r="G72" i="1"/>
  <c r="P71" i="1"/>
  <c r="O71" i="1"/>
  <c r="N71" i="1"/>
  <c r="M71" i="1"/>
  <c r="L71" i="1"/>
  <c r="K71" i="1"/>
  <c r="J71" i="1"/>
  <c r="I71" i="1"/>
  <c r="H71" i="1"/>
  <c r="G71" i="1"/>
  <c r="P70" i="1"/>
  <c r="O70" i="1"/>
  <c r="N70" i="1"/>
  <c r="M70" i="1"/>
  <c r="L70" i="1"/>
  <c r="K70" i="1"/>
  <c r="J70" i="1"/>
  <c r="I70" i="1"/>
  <c r="H70" i="1"/>
  <c r="G70" i="1"/>
  <c r="P69" i="1"/>
  <c r="O69" i="1"/>
  <c r="N69" i="1"/>
  <c r="M69" i="1"/>
  <c r="L69" i="1"/>
  <c r="K69" i="1"/>
  <c r="J69" i="1"/>
  <c r="I69" i="1"/>
  <c r="H69" i="1"/>
  <c r="G69" i="1"/>
  <c r="P68" i="1"/>
  <c r="O68" i="1"/>
  <c r="N68" i="1"/>
  <c r="M68" i="1"/>
  <c r="L68" i="1"/>
  <c r="K68" i="1"/>
  <c r="J68" i="1"/>
  <c r="I68" i="1"/>
  <c r="H68" i="1"/>
  <c r="G68" i="1"/>
  <c r="P67" i="1"/>
  <c r="O67" i="1"/>
  <c r="N67" i="1"/>
  <c r="M67" i="1"/>
  <c r="L67" i="1"/>
  <c r="K67" i="1"/>
  <c r="J67" i="1"/>
  <c r="I67" i="1"/>
  <c r="H67" i="1"/>
  <c r="G67" i="1"/>
  <c r="P66" i="1"/>
  <c r="O66" i="1"/>
  <c r="N66" i="1"/>
  <c r="M66" i="1"/>
  <c r="L66" i="1"/>
  <c r="K66" i="1"/>
  <c r="J66" i="1"/>
  <c r="I66" i="1"/>
  <c r="H66" i="1"/>
  <c r="G66" i="1"/>
  <c r="P65" i="1"/>
  <c r="O65" i="1"/>
  <c r="N65" i="1"/>
  <c r="M65" i="1"/>
  <c r="L65" i="1"/>
  <c r="K65" i="1"/>
  <c r="J65" i="1"/>
  <c r="I65" i="1"/>
  <c r="H65" i="1"/>
  <c r="G65" i="1"/>
  <c r="P64" i="1"/>
  <c r="O64" i="1"/>
  <c r="N64" i="1"/>
  <c r="M64" i="1"/>
  <c r="L64" i="1"/>
  <c r="K64" i="1"/>
  <c r="J64" i="1"/>
  <c r="I64" i="1"/>
  <c r="H64" i="1"/>
  <c r="G64" i="1"/>
  <c r="P63" i="1"/>
  <c r="O63" i="1"/>
  <c r="N63" i="1"/>
  <c r="M63" i="1"/>
  <c r="L63" i="1"/>
  <c r="K63" i="1"/>
  <c r="J63" i="1"/>
  <c r="I63" i="1"/>
  <c r="H63" i="1"/>
  <c r="G63" i="1"/>
  <c r="P62" i="1"/>
  <c r="O62" i="1"/>
  <c r="N62" i="1"/>
  <c r="M62" i="1"/>
  <c r="L62" i="1"/>
  <c r="K62" i="1"/>
  <c r="J62" i="1"/>
  <c r="I62" i="1"/>
  <c r="H62" i="1"/>
  <c r="G62" i="1"/>
  <c r="P61" i="1"/>
  <c r="O61" i="1"/>
  <c r="N61" i="1"/>
  <c r="M61" i="1"/>
  <c r="L61" i="1"/>
  <c r="K61" i="1"/>
  <c r="J61" i="1"/>
  <c r="I61" i="1"/>
  <c r="H61" i="1"/>
  <c r="G61" i="1"/>
  <c r="P60" i="1"/>
  <c r="O60" i="1"/>
  <c r="N60" i="1"/>
  <c r="M60" i="1"/>
  <c r="L60" i="1"/>
  <c r="K60" i="1"/>
  <c r="J60" i="1"/>
  <c r="I60" i="1"/>
  <c r="H60" i="1"/>
  <c r="G60" i="1"/>
  <c r="P59" i="1"/>
  <c r="O59" i="1"/>
  <c r="N59" i="1"/>
  <c r="M59" i="1"/>
  <c r="L59" i="1"/>
  <c r="K59" i="1"/>
  <c r="J59" i="1"/>
  <c r="I59" i="1"/>
  <c r="H59" i="1"/>
  <c r="G59" i="1"/>
  <c r="P58" i="1"/>
  <c r="O58" i="1"/>
  <c r="N58" i="1"/>
  <c r="M58" i="1"/>
  <c r="L58" i="1"/>
  <c r="K58" i="1"/>
  <c r="J58" i="1"/>
  <c r="I58" i="1"/>
  <c r="H58" i="1"/>
  <c r="G58" i="1"/>
  <c r="P57" i="1"/>
  <c r="O57" i="1"/>
  <c r="N57" i="1"/>
  <c r="M57" i="1"/>
  <c r="L57" i="1"/>
  <c r="K57" i="1"/>
  <c r="J57" i="1"/>
  <c r="I57" i="1"/>
  <c r="H57" i="1"/>
  <c r="G57" i="1"/>
  <c r="P56" i="1"/>
  <c r="O56" i="1"/>
  <c r="N56" i="1"/>
  <c r="M56" i="1"/>
  <c r="L56" i="1"/>
  <c r="K56" i="1"/>
  <c r="J56" i="1"/>
  <c r="I56" i="1"/>
  <c r="H56" i="1"/>
  <c r="G56" i="1"/>
  <c r="P55" i="1"/>
  <c r="O55" i="1"/>
  <c r="N55" i="1"/>
  <c r="M55" i="1"/>
  <c r="L55" i="1"/>
  <c r="K55" i="1"/>
  <c r="J55" i="1"/>
  <c r="I55" i="1"/>
  <c r="H55" i="1"/>
  <c r="G55" i="1"/>
  <c r="P54" i="1"/>
  <c r="O54" i="1"/>
  <c r="N54" i="1"/>
  <c r="M54" i="1"/>
  <c r="L54" i="1"/>
  <c r="K54" i="1"/>
  <c r="J54" i="1"/>
  <c r="I54" i="1"/>
  <c r="H54" i="1"/>
  <c r="G54" i="1"/>
  <c r="P53" i="1"/>
  <c r="O53" i="1"/>
  <c r="N53" i="1"/>
  <c r="M53" i="1"/>
  <c r="L53" i="1"/>
  <c r="K53" i="1"/>
  <c r="J53" i="1"/>
  <c r="I53" i="1"/>
  <c r="H53" i="1"/>
  <c r="G53" i="1"/>
  <c r="P52" i="1"/>
  <c r="O52" i="1"/>
  <c r="N52" i="1"/>
  <c r="M52" i="1"/>
  <c r="L52" i="1"/>
  <c r="K52" i="1"/>
  <c r="J52" i="1"/>
  <c r="I52" i="1"/>
  <c r="H52" i="1"/>
  <c r="G52" i="1"/>
  <c r="P51" i="1"/>
  <c r="O51" i="1"/>
  <c r="N51" i="1"/>
  <c r="M51" i="1"/>
  <c r="L51" i="1"/>
  <c r="K51" i="1"/>
  <c r="J51" i="1"/>
  <c r="I51" i="1"/>
  <c r="H51" i="1"/>
  <c r="G51" i="1"/>
  <c r="P50" i="1"/>
  <c r="O50" i="1"/>
  <c r="N50" i="1"/>
  <c r="M50" i="1"/>
  <c r="L50" i="1"/>
  <c r="K50" i="1"/>
  <c r="J50" i="1"/>
  <c r="I50" i="1"/>
  <c r="H50" i="1"/>
  <c r="G50" i="1"/>
  <c r="P49" i="1"/>
  <c r="O49" i="1"/>
  <c r="N49" i="1"/>
  <c r="M49" i="1"/>
  <c r="L49" i="1"/>
  <c r="K49" i="1"/>
  <c r="J49" i="1"/>
  <c r="I49" i="1"/>
  <c r="H49" i="1"/>
  <c r="G49" i="1"/>
  <c r="P48" i="1"/>
  <c r="O48" i="1"/>
  <c r="N48" i="1"/>
  <c r="M48" i="1"/>
  <c r="L48" i="1"/>
  <c r="K48" i="1"/>
  <c r="J48" i="1"/>
  <c r="I48" i="1"/>
  <c r="H48" i="1"/>
  <c r="G48" i="1"/>
  <c r="P47" i="1"/>
  <c r="O47" i="1"/>
  <c r="N47" i="1"/>
  <c r="M47" i="1"/>
  <c r="L47" i="1"/>
  <c r="K47" i="1"/>
  <c r="J47" i="1"/>
  <c r="I47" i="1"/>
  <c r="H47" i="1"/>
  <c r="G47" i="1"/>
  <c r="P46" i="1"/>
  <c r="O46" i="1"/>
  <c r="N46" i="1"/>
  <c r="M46" i="1"/>
  <c r="L46" i="1"/>
  <c r="K46" i="1"/>
  <c r="J46" i="1"/>
  <c r="I46" i="1"/>
  <c r="H46" i="1"/>
  <c r="G46" i="1"/>
  <c r="P45" i="1"/>
  <c r="O45" i="1"/>
  <c r="N45" i="1"/>
  <c r="M45" i="1"/>
  <c r="L45" i="1"/>
  <c r="K45" i="1"/>
  <c r="J45" i="1"/>
  <c r="I45" i="1"/>
  <c r="H45" i="1"/>
  <c r="G45" i="1"/>
  <c r="P44" i="1"/>
  <c r="O44" i="1"/>
  <c r="N44" i="1"/>
  <c r="M44" i="1"/>
  <c r="L44" i="1"/>
  <c r="K44" i="1"/>
  <c r="J44" i="1"/>
  <c r="I44" i="1"/>
  <c r="H44" i="1"/>
  <c r="G44" i="1"/>
  <c r="P43" i="1"/>
  <c r="O43" i="1"/>
  <c r="N43" i="1"/>
  <c r="M43" i="1"/>
  <c r="L43" i="1"/>
  <c r="K43" i="1"/>
  <c r="J43" i="1"/>
  <c r="I43" i="1"/>
  <c r="H43" i="1"/>
  <c r="G43" i="1"/>
  <c r="P42" i="1"/>
  <c r="O42" i="1"/>
  <c r="N42" i="1"/>
  <c r="M42" i="1"/>
  <c r="L42" i="1"/>
  <c r="K42" i="1"/>
  <c r="J42" i="1"/>
  <c r="I42" i="1"/>
  <c r="H42" i="1"/>
  <c r="G42" i="1"/>
  <c r="P41" i="1"/>
  <c r="O41" i="1"/>
  <c r="N41" i="1"/>
  <c r="M41" i="1"/>
  <c r="L41" i="1"/>
  <c r="K41" i="1"/>
  <c r="J41" i="1"/>
  <c r="I41" i="1"/>
  <c r="H41" i="1"/>
  <c r="G41" i="1"/>
  <c r="P40" i="1"/>
  <c r="O40" i="1"/>
  <c r="N40" i="1"/>
  <c r="M40" i="1"/>
  <c r="L40" i="1"/>
  <c r="K40" i="1"/>
  <c r="J40" i="1"/>
  <c r="I40" i="1"/>
  <c r="H40" i="1"/>
  <c r="G40" i="1"/>
  <c r="P39" i="1"/>
  <c r="O39" i="1"/>
  <c r="N39" i="1"/>
  <c r="M39" i="1"/>
  <c r="L39" i="1"/>
  <c r="K39" i="1"/>
  <c r="J39" i="1"/>
  <c r="I39" i="1"/>
  <c r="H39" i="1"/>
  <c r="G39" i="1"/>
  <c r="P38" i="1"/>
  <c r="O38" i="1"/>
  <c r="N38" i="1"/>
  <c r="M38" i="1"/>
  <c r="L38" i="1"/>
  <c r="K38" i="1"/>
  <c r="J38" i="1"/>
  <c r="I38" i="1"/>
  <c r="H38" i="1"/>
  <c r="G38" i="1"/>
  <c r="P37" i="1"/>
  <c r="O37" i="1"/>
  <c r="N37" i="1"/>
  <c r="M37" i="1"/>
  <c r="L37" i="1"/>
  <c r="K37" i="1"/>
  <c r="J37" i="1"/>
  <c r="I37" i="1"/>
  <c r="H37" i="1"/>
  <c r="G37" i="1"/>
  <c r="P36" i="1"/>
  <c r="O36" i="1"/>
  <c r="N36" i="1"/>
  <c r="M36" i="1"/>
  <c r="L36" i="1"/>
  <c r="K36" i="1"/>
  <c r="J36" i="1"/>
  <c r="I36" i="1"/>
  <c r="H36" i="1"/>
  <c r="G36" i="1"/>
  <c r="P35" i="1"/>
  <c r="O35" i="1"/>
  <c r="N35" i="1"/>
  <c r="M35" i="1"/>
  <c r="L35" i="1"/>
  <c r="K35" i="1"/>
  <c r="J35" i="1"/>
  <c r="I35" i="1"/>
  <c r="H35" i="1"/>
  <c r="G35" i="1"/>
  <c r="P34" i="1"/>
  <c r="O34" i="1"/>
  <c r="N34" i="1"/>
  <c r="M34" i="1"/>
  <c r="L34" i="1"/>
  <c r="K34" i="1"/>
  <c r="J34" i="1"/>
  <c r="I34" i="1"/>
  <c r="H34" i="1"/>
  <c r="G34" i="1"/>
  <c r="P33" i="1"/>
  <c r="O33" i="1"/>
  <c r="N33" i="1"/>
  <c r="M33" i="1"/>
  <c r="L33" i="1"/>
  <c r="K33" i="1"/>
  <c r="J33" i="1"/>
  <c r="I33" i="1"/>
  <c r="H33" i="1"/>
  <c r="G33" i="1"/>
  <c r="P32" i="1"/>
  <c r="O32" i="1"/>
  <c r="N32" i="1"/>
  <c r="M32" i="1"/>
  <c r="L32" i="1"/>
  <c r="K32" i="1"/>
  <c r="J32" i="1"/>
  <c r="I32" i="1"/>
  <c r="H32" i="1"/>
  <c r="G32" i="1"/>
  <c r="P31" i="1"/>
  <c r="O31" i="1"/>
  <c r="N31" i="1"/>
  <c r="M31" i="1"/>
  <c r="L31" i="1"/>
  <c r="K31" i="1"/>
  <c r="J31" i="1"/>
  <c r="I31" i="1"/>
  <c r="H31" i="1"/>
  <c r="G31" i="1"/>
  <c r="P30" i="1"/>
  <c r="O30" i="1"/>
  <c r="N30" i="1"/>
  <c r="M30" i="1"/>
  <c r="L30" i="1"/>
  <c r="K30" i="1"/>
  <c r="J30" i="1"/>
  <c r="I30" i="1"/>
  <c r="H30" i="1"/>
  <c r="G30" i="1"/>
  <c r="P29" i="1"/>
  <c r="O29" i="1"/>
  <c r="N29" i="1"/>
  <c r="M29" i="1"/>
  <c r="L29" i="1"/>
  <c r="K29" i="1"/>
  <c r="J29" i="1"/>
  <c r="I29" i="1"/>
  <c r="H29" i="1"/>
  <c r="G29" i="1"/>
  <c r="P28" i="1"/>
  <c r="O28" i="1"/>
  <c r="N28" i="1"/>
  <c r="M28" i="1"/>
  <c r="L28" i="1"/>
  <c r="K28" i="1"/>
  <c r="J28" i="1"/>
  <c r="I28" i="1"/>
  <c r="H28" i="1"/>
  <c r="G28" i="1"/>
  <c r="P27" i="1"/>
  <c r="O27" i="1"/>
  <c r="N27" i="1"/>
  <c r="M27" i="1"/>
  <c r="L27" i="1"/>
  <c r="K27" i="1"/>
  <c r="J27" i="1"/>
  <c r="I27" i="1"/>
  <c r="H27" i="1"/>
  <c r="G27" i="1"/>
  <c r="P26" i="1"/>
  <c r="O26" i="1"/>
  <c r="N26" i="1"/>
  <c r="M26" i="1"/>
  <c r="L26" i="1"/>
  <c r="K26" i="1"/>
  <c r="J26" i="1"/>
  <c r="I26" i="1"/>
  <c r="H26" i="1"/>
  <c r="G26" i="1"/>
  <c r="P25" i="1"/>
  <c r="O25" i="1"/>
  <c r="N25" i="1"/>
  <c r="M25" i="1"/>
  <c r="L25" i="1"/>
  <c r="K25" i="1"/>
  <c r="J25" i="1"/>
  <c r="I25" i="1"/>
  <c r="H25" i="1"/>
  <c r="G25" i="1"/>
  <c r="P24" i="1"/>
  <c r="O24" i="1"/>
  <c r="N24" i="1"/>
  <c r="M24" i="1"/>
  <c r="L24" i="1"/>
  <c r="K24" i="1"/>
  <c r="J24" i="1"/>
  <c r="I24" i="1"/>
  <c r="H24" i="1"/>
  <c r="G24" i="1"/>
  <c r="P23" i="1"/>
  <c r="O23" i="1"/>
  <c r="N23" i="1"/>
  <c r="M23" i="1"/>
  <c r="L23" i="1"/>
  <c r="K23" i="1"/>
  <c r="J23" i="1"/>
  <c r="I23" i="1"/>
  <c r="H23" i="1"/>
  <c r="G23" i="1"/>
  <c r="P22" i="1"/>
  <c r="O22" i="1"/>
  <c r="N22" i="1"/>
  <c r="M22" i="1"/>
  <c r="L22" i="1"/>
  <c r="K22" i="1"/>
  <c r="J22" i="1"/>
  <c r="I22" i="1"/>
  <c r="H22" i="1"/>
  <c r="G22" i="1"/>
  <c r="P21" i="1"/>
  <c r="O21" i="1"/>
  <c r="N21" i="1"/>
  <c r="M21" i="1"/>
  <c r="L21" i="1"/>
  <c r="K21" i="1"/>
  <c r="J21" i="1"/>
  <c r="I21" i="1"/>
  <c r="H21" i="1"/>
  <c r="G21" i="1"/>
  <c r="P20" i="1"/>
  <c r="O20" i="1"/>
  <c r="N20" i="1"/>
  <c r="M20" i="1"/>
  <c r="L20" i="1"/>
  <c r="K20" i="1"/>
  <c r="J20" i="1"/>
  <c r="I20" i="1"/>
  <c r="H20" i="1"/>
  <c r="G20" i="1"/>
  <c r="P19" i="1"/>
  <c r="O19" i="1"/>
  <c r="N19" i="1"/>
  <c r="M19" i="1"/>
  <c r="L19" i="1"/>
  <c r="K19" i="1"/>
  <c r="J19" i="1"/>
  <c r="I19" i="1"/>
  <c r="H19" i="1"/>
  <c r="G19" i="1"/>
  <c r="P18" i="1"/>
  <c r="O18" i="1"/>
  <c r="N18" i="1"/>
  <c r="M18" i="1"/>
  <c r="L18" i="1"/>
  <c r="K18" i="1"/>
  <c r="J18" i="1"/>
  <c r="I18" i="1"/>
  <c r="H18" i="1"/>
  <c r="G18" i="1"/>
  <c r="P17" i="1"/>
  <c r="O17" i="1"/>
  <c r="N17" i="1"/>
  <c r="M17" i="1"/>
  <c r="L17" i="1"/>
  <c r="K17" i="1"/>
  <c r="J17" i="1"/>
  <c r="I17" i="1"/>
  <c r="H17" i="1"/>
  <c r="G17" i="1"/>
  <c r="P16" i="1"/>
  <c r="O16" i="1"/>
  <c r="N16" i="1"/>
  <c r="M16" i="1"/>
  <c r="L16" i="1"/>
  <c r="K16" i="1"/>
  <c r="J16" i="1"/>
  <c r="I16" i="1"/>
  <c r="H16" i="1"/>
  <c r="G16" i="1"/>
  <c r="P15" i="1"/>
  <c r="O15" i="1"/>
  <c r="N15" i="1"/>
  <c r="M15" i="1"/>
  <c r="L15" i="1"/>
  <c r="K15" i="1"/>
  <c r="J15" i="1"/>
  <c r="I15" i="1"/>
  <c r="H15" i="1"/>
  <c r="G15" i="1"/>
  <c r="P14" i="1"/>
  <c r="O14" i="1"/>
  <c r="N14" i="1"/>
  <c r="M14" i="1"/>
  <c r="L14" i="1"/>
  <c r="K14" i="1"/>
  <c r="J14" i="1"/>
  <c r="I14" i="1"/>
  <c r="H14" i="1"/>
  <c r="G14" i="1"/>
  <c r="P13" i="1"/>
  <c r="O13" i="1"/>
  <c r="N13" i="1"/>
  <c r="M13" i="1"/>
  <c r="L13" i="1"/>
  <c r="K13" i="1"/>
  <c r="J13" i="1"/>
  <c r="I13" i="1"/>
  <c r="H13" i="1"/>
  <c r="G13" i="1"/>
  <c r="P12" i="1"/>
  <c r="O12" i="1"/>
  <c r="N12" i="1"/>
  <c r="M12" i="1"/>
  <c r="L12" i="1"/>
  <c r="K12" i="1"/>
  <c r="J12" i="1"/>
  <c r="I12" i="1"/>
  <c r="H12" i="1"/>
  <c r="G12" i="1"/>
  <c r="P11" i="1"/>
  <c r="O11" i="1"/>
  <c r="N11" i="1"/>
  <c r="M11" i="1"/>
  <c r="L11" i="1"/>
  <c r="K11" i="1"/>
  <c r="J11" i="1"/>
  <c r="I11" i="1"/>
  <c r="H11" i="1"/>
  <c r="G11" i="1"/>
  <c r="P10" i="1"/>
  <c r="O10" i="1"/>
  <c r="N10" i="1"/>
  <c r="M10" i="1"/>
  <c r="L10" i="1"/>
  <c r="K10" i="1"/>
  <c r="J10" i="1"/>
  <c r="I10" i="1"/>
  <c r="H10" i="1"/>
  <c r="G10" i="1"/>
  <c r="P9" i="1"/>
  <c r="O9" i="1"/>
  <c r="N9" i="1"/>
  <c r="M9" i="1"/>
  <c r="L9" i="1"/>
  <c r="K9" i="1"/>
  <c r="J9" i="1"/>
  <c r="I9" i="1"/>
  <c r="H9" i="1"/>
  <c r="G9" i="1"/>
  <c r="B317" i="1" l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P8" i="1" l="1"/>
  <c r="O8" i="1"/>
  <c r="N8" i="1"/>
  <c r="M8" i="1"/>
  <c r="L8" i="1"/>
  <c r="K8" i="1"/>
  <c r="J8" i="1"/>
  <c r="I8" i="1"/>
  <c r="H8" i="1"/>
  <c r="G8" i="1"/>
  <c r="E376" i="1" l="1"/>
  <c r="E377" i="1"/>
  <c r="E378" i="1"/>
  <c r="E379" i="1"/>
  <c r="E380" i="1"/>
  <c r="E381" i="1"/>
  <c r="E382" i="1"/>
  <c r="E383" i="1"/>
  <c r="E375" i="1"/>
  <c r="E246" i="1" l="1"/>
  <c r="E260" i="1"/>
  <c r="E268" i="1"/>
  <c r="E281" i="1"/>
  <c r="E287" i="1"/>
  <c r="E254" i="1"/>
  <c r="E303" i="1"/>
  <c r="E235" i="1"/>
  <c r="E29" i="1" l="1"/>
  <c r="E19" i="1"/>
  <c r="E31" i="1"/>
  <c r="E18" i="1"/>
  <c r="E115" i="1"/>
  <c r="E39" i="1"/>
  <c r="E185" i="1"/>
  <c r="E129" i="1"/>
  <c r="E64" i="1"/>
  <c r="E186" i="1"/>
  <c r="E99" i="1"/>
  <c r="E182" i="1"/>
  <c r="E307" i="1"/>
  <c r="E33" i="1"/>
  <c r="E188" i="1"/>
  <c r="E237" i="1"/>
  <c r="E117" i="1"/>
  <c r="E164" i="1"/>
  <c r="E202" i="1"/>
  <c r="E95" i="1"/>
  <c r="E35" i="1"/>
  <c r="E238" i="1"/>
  <c r="E170" i="1"/>
  <c r="E155" i="1"/>
  <c r="E130" i="1"/>
  <c r="E153" i="1"/>
  <c r="E236" i="1"/>
  <c r="E175" i="1" l="1"/>
  <c r="E204" i="1"/>
  <c r="E127" i="1"/>
  <c r="E86" i="1"/>
  <c r="E168" i="1"/>
  <c r="E65" i="1"/>
  <c r="E213" i="1" l="1"/>
  <c r="E92" i="1" l="1"/>
  <c r="E244" i="1"/>
  <c r="E266" i="1"/>
  <c r="E176" i="1"/>
  <c r="E299" i="1"/>
  <c r="E125" i="1"/>
  <c r="E114" i="1"/>
  <c r="E220" i="1"/>
  <c r="E292" i="1"/>
  <c r="E156" i="1"/>
  <c r="E69" i="1"/>
  <c r="E263" i="1"/>
  <c r="E217" i="1"/>
  <c r="E93" i="1"/>
  <c r="E53" i="1"/>
  <c r="E256" i="1"/>
  <c r="E166" i="1"/>
  <c r="E89" i="1"/>
  <c r="E289" i="1"/>
  <c r="E198" i="1"/>
  <c r="E151" i="1"/>
  <c r="E107" i="1"/>
  <c r="E66" i="1"/>
  <c r="E258" i="1"/>
  <c r="E257" i="1"/>
  <c r="E215" i="1"/>
  <c r="E172" i="1"/>
  <c r="E132" i="1"/>
  <c r="E90" i="1"/>
  <c r="E50" i="1"/>
  <c r="E296" i="1"/>
  <c r="E252" i="1"/>
  <c r="E207" i="1"/>
  <c r="E163" i="1"/>
  <c r="E123" i="1"/>
  <c r="E85" i="1"/>
  <c r="E46" i="1"/>
  <c r="E72" i="1"/>
  <c r="E138" i="1"/>
  <c r="E302" i="1"/>
  <c r="E201" i="1"/>
  <c r="E25" i="1"/>
  <c r="E135" i="1"/>
  <c r="E210" i="1"/>
  <c r="E232" i="1"/>
  <c r="E195" i="1"/>
  <c r="E148" i="1"/>
  <c r="E102" i="1"/>
  <c r="E60" i="1"/>
  <c r="E300" i="1"/>
  <c r="E255" i="1"/>
  <c r="E211" i="1"/>
  <c r="E167" i="1"/>
  <c r="E87" i="1"/>
  <c r="E47" i="1"/>
  <c r="E293" i="1"/>
  <c r="E249" i="1"/>
  <c r="E203" i="1"/>
  <c r="E160" i="1"/>
  <c r="E120" i="1"/>
  <c r="E82" i="1"/>
  <c r="E43" i="1"/>
  <c r="E56" i="1"/>
  <c r="E315" i="1"/>
  <c r="E208" i="1"/>
  <c r="E245" i="1"/>
  <c r="E312" i="1"/>
  <c r="E276" i="1"/>
  <c r="E227" i="1"/>
  <c r="E189" i="1"/>
  <c r="E142" i="1"/>
  <c r="E94" i="1"/>
  <c r="E54" i="1"/>
  <c r="E294" i="1"/>
  <c r="E247" i="1"/>
  <c r="E205" i="1"/>
  <c r="E161" i="1"/>
  <c r="E121" i="1"/>
  <c r="E80" i="1"/>
  <c r="E41" i="1"/>
  <c r="E286" i="1"/>
  <c r="E196" i="1"/>
  <c r="E152" i="1"/>
  <c r="E112" i="1"/>
  <c r="E76" i="1"/>
  <c r="E36" i="1"/>
  <c r="E248" i="1"/>
  <c r="E250" i="1"/>
  <c r="E124" i="1"/>
  <c r="E116" i="1"/>
  <c r="E310" i="1"/>
  <c r="E273" i="1"/>
  <c r="E224" i="1"/>
  <c r="E139" i="1"/>
  <c r="E91" i="1"/>
  <c r="E51" i="1"/>
  <c r="E243" i="1"/>
  <c r="E200" i="1"/>
  <c r="E158" i="1"/>
  <c r="E118" i="1"/>
  <c r="E77" i="1"/>
  <c r="E37" i="1"/>
  <c r="E62" i="1"/>
  <c r="E285" i="1"/>
  <c r="E233" i="1"/>
  <c r="E193" i="1"/>
  <c r="E149" i="1"/>
  <c r="E111" i="1"/>
  <c r="E73" i="1"/>
  <c r="E30" i="1"/>
  <c r="E28" i="1"/>
  <c r="E97" i="1"/>
  <c r="E262" i="1"/>
  <c r="E145" i="1"/>
  <c r="E297" i="1"/>
  <c r="E157" i="1"/>
  <c r="E306" i="1"/>
  <c r="E221" i="1"/>
  <c r="E180" i="1"/>
  <c r="E136" i="1"/>
  <c r="E88" i="1"/>
  <c r="E48" i="1"/>
  <c r="E288" i="1"/>
  <c r="E234" i="1"/>
  <c r="E154" i="1"/>
  <c r="E113" i="1"/>
  <c r="E74" i="1"/>
  <c r="E32" i="1"/>
  <c r="E316" i="1"/>
  <c r="E282" i="1"/>
  <c r="E230" i="1"/>
  <c r="E146" i="1"/>
  <c r="E108" i="1"/>
  <c r="E70" i="1"/>
  <c r="E26" i="1"/>
  <c r="E179" i="1"/>
  <c r="E229" i="1"/>
  <c r="E290" i="1"/>
  <c r="E267" i="1"/>
  <c r="E264" i="1"/>
  <c r="E218" i="1"/>
  <c r="E177" i="1"/>
  <c r="E133" i="1"/>
  <c r="E84" i="1"/>
  <c r="E45" i="1"/>
  <c r="E317" i="1"/>
  <c r="E283" i="1"/>
  <c r="E231" i="1"/>
  <c r="E194" i="1"/>
  <c r="E150" i="1"/>
  <c r="E109" i="1"/>
  <c r="E71" i="1"/>
  <c r="E27" i="1"/>
  <c r="E313" i="1"/>
  <c r="E187" i="1"/>
  <c r="E143" i="1"/>
  <c r="E105" i="1"/>
  <c r="E67" i="1"/>
  <c r="E23" i="1"/>
  <c r="E206" i="1"/>
  <c r="E305" i="1"/>
  <c r="E131" i="1"/>
  <c r="E57" i="1"/>
  <c r="E40" i="1"/>
  <c r="E261" i="1"/>
  <c r="E216" i="1"/>
  <c r="E173" i="1"/>
  <c r="E128" i="1"/>
  <c r="E81" i="1"/>
  <c r="E42" i="1"/>
  <c r="E314" i="1"/>
  <c r="E280" i="1"/>
  <c r="E240" i="1"/>
  <c r="E191" i="1"/>
  <c r="E147" i="1"/>
  <c r="E106" i="1"/>
  <c r="E68" i="1"/>
  <c r="E24" i="1"/>
  <c r="E308" i="1"/>
  <c r="E277" i="1"/>
  <c r="E225" i="1"/>
  <c r="E181" i="1"/>
  <c r="E140" i="1"/>
  <c r="E103" i="1"/>
  <c r="E61" i="1"/>
  <c r="E159" i="1"/>
  <c r="E278" i="1"/>
  <c r="E83" i="1"/>
  <c r="E199" i="1"/>
  <c r="E301" i="1"/>
  <c r="E253" i="1"/>
  <c r="E212" i="1"/>
  <c r="E169" i="1"/>
  <c r="E122" i="1"/>
  <c r="E78" i="1"/>
  <c r="E38" i="1"/>
  <c r="E311" i="1"/>
  <c r="E275" i="1"/>
  <c r="E226" i="1"/>
  <c r="E239" i="1"/>
  <c r="E144" i="1"/>
  <c r="E104" i="1"/>
  <c r="E63" i="1"/>
  <c r="E304" i="1"/>
  <c r="E274" i="1"/>
  <c r="E222" i="1"/>
  <c r="E178" i="1"/>
  <c r="E137" i="1"/>
  <c r="E100" i="1"/>
  <c r="E58" i="1"/>
  <c r="E214" i="1"/>
  <c r="E192" i="1"/>
  <c r="E165" i="1"/>
  <c r="E79" i="1"/>
  <c r="E298" i="1"/>
  <c r="E251" i="1"/>
  <c r="E209" i="1"/>
  <c r="E162" i="1"/>
  <c r="E119" i="1"/>
  <c r="E309" i="1"/>
  <c r="E223" i="1"/>
  <c r="E183" i="1"/>
  <c r="E101" i="1"/>
  <c r="E59" i="1"/>
  <c r="E265" i="1"/>
  <c r="E219" i="1"/>
  <c r="E174" i="1"/>
  <c r="E134" i="1"/>
  <c r="E96" i="1"/>
  <c r="E55" i="1"/>
  <c r="E110" i="1"/>
  <c r="E52" i="1"/>
  <c r="E295" i="1"/>
  <c r="E272" i="1" l="1"/>
  <c r="E242" i="1"/>
  <c r="E16" i="1"/>
  <c r="E21" i="1"/>
  <c r="E22" i="1"/>
  <c r="E15" i="1"/>
  <c r="E291" i="1"/>
  <c r="E10" i="1"/>
  <c r="E13" i="1"/>
  <c r="E269" i="1"/>
  <c r="E271" i="1"/>
  <c r="E12" i="1"/>
  <c r="E279" i="1"/>
  <c r="E126" i="1"/>
  <c r="E11" i="1"/>
  <c r="E20" i="1"/>
  <c r="E14" i="1"/>
  <c r="E228" i="1"/>
  <c r="E34" i="1"/>
  <c r="E259" i="1"/>
  <c r="E44" i="1"/>
  <c r="E171" i="1"/>
  <c r="E190" i="1"/>
  <c r="E9" i="1"/>
  <c r="E184" i="1"/>
  <c r="E75" i="1"/>
  <c r="E270" i="1"/>
  <c r="E49" i="1"/>
  <c r="E141" i="1"/>
  <c r="E284" i="1"/>
  <c r="E197" i="1"/>
  <c r="E98" i="1"/>
  <c r="E17" i="1"/>
  <c r="E241" i="1" l="1"/>
</calcChain>
</file>

<file path=xl/sharedStrings.xml><?xml version="1.0" encoding="utf-8"?>
<sst xmlns="http://schemas.openxmlformats.org/spreadsheetml/2006/main" count="125" uniqueCount="100">
  <si>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</si>
  <si>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</si>
  <si>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</si>
  <si>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</si>
  <si>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</si>
  <si>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</si>
  <si>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</si>
  <si>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</si>
  <si>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</si>
  <si>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</si>
  <si>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</si>
  <si>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</si>
  <si>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</si>
  <si>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</si>
  <si>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Name/Co:</t>
  </si>
  <si>
    <t>Date:</t>
  </si>
  <si>
    <r>
      <t>CLEMATIS / VINES OTHER SIZES</t>
    </r>
    <r>
      <rPr>
        <sz val="11"/>
        <color theme="1"/>
        <rFont val="Calibri"/>
        <family val="2"/>
        <scheme val="minor"/>
      </rPr>
      <t xml:space="preserve"> </t>
    </r>
  </si>
  <si>
    <t>Quantity</t>
  </si>
  <si>
    <t>Status</t>
  </si>
  <si>
    <t>Clematis Eco-Pot 60mm 28 per Tray</t>
  </si>
  <si>
    <t>2 G Clematis Assorted- 4 Foot Stake</t>
  </si>
  <si>
    <t>NAME:</t>
  </si>
  <si>
    <t>DATE:</t>
  </si>
  <si>
    <t>EMAIL:</t>
  </si>
  <si>
    <t>OTHER</t>
  </si>
  <si>
    <r>
      <t xml:space="preserve">4.5" Begonias Non Stop (Shade) - </t>
    </r>
    <r>
      <rPr>
        <sz val="8"/>
        <rFont val="Arial"/>
        <family val="2"/>
      </rPr>
      <t>Pink, Red, Orange, White Yellow</t>
    </r>
  </si>
  <si>
    <r>
      <t xml:space="preserve">4.5" Geranium Ivy Leaf - </t>
    </r>
    <r>
      <rPr>
        <sz val="8"/>
        <rFont val="Arial"/>
        <family val="2"/>
      </rPr>
      <t>Assortment of Pink, Red, Burgandy, Lavender, White</t>
    </r>
  </si>
  <si>
    <r>
      <t>4.5" Geranium Zonal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 </t>
    </r>
    <r>
      <rPr>
        <sz val="8"/>
        <rFont val="Arial"/>
        <family val="2"/>
      </rPr>
      <t>Assortment of Pink, Red, Orange, Salmon, White</t>
    </r>
  </si>
  <si>
    <r>
      <t xml:space="preserve">4.5" Ipomoea "Sweet Potato Vine" - </t>
    </r>
    <r>
      <rPr>
        <sz val="8"/>
        <rFont val="Arial"/>
        <family val="2"/>
      </rPr>
      <t xml:space="preserve">Assortment of 3 colours </t>
    </r>
  </si>
  <si>
    <r>
      <t xml:space="preserve">4.5" Mini Cascades - </t>
    </r>
    <r>
      <rPr>
        <sz val="8"/>
        <rFont val="Arial"/>
        <family val="2"/>
      </rPr>
      <t>Assortment of 3 colours</t>
    </r>
  </si>
  <si>
    <r>
      <t xml:space="preserve">4.5" Regal (Martha Washington) - </t>
    </r>
    <r>
      <rPr>
        <sz val="8"/>
        <rFont val="Arial"/>
        <family val="2"/>
      </rPr>
      <t>Assortment of 10+ colours</t>
    </r>
  </si>
  <si>
    <r>
      <t xml:space="preserve">6" Patio Gerberas - </t>
    </r>
    <r>
      <rPr>
        <sz val="8"/>
        <rFont val="Arial"/>
        <family val="2"/>
      </rPr>
      <t>Massive Blooms - Assortment of 10+ colours</t>
    </r>
  </si>
  <si>
    <t>Flame - red/coral single</t>
  </si>
  <si>
    <t>Fiona - Cerise red/Pink double</t>
  </si>
  <si>
    <t>Boule de Neige - White with red pink line double</t>
  </si>
  <si>
    <t>Karl Rosenfield - Ruby red double</t>
  </si>
  <si>
    <t>Marie Lemoine - White Double</t>
  </si>
  <si>
    <t>Nippon Beauty - Red Semi Double</t>
  </si>
  <si>
    <t>Sarah Bernhardt - Pink double</t>
  </si>
  <si>
    <t>Sorbet - Pink &amp; White layers double</t>
  </si>
  <si>
    <t>Vibey Velvet - Red</t>
  </si>
  <si>
    <t>Bayli's Blush - Lavender Pink</t>
  </si>
  <si>
    <t>Illumi Lime - Lime</t>
  </si>
  <si>
    <r>
      <t xml:space="preserve">14" Wicker Mixed Baskets </t>
    </r>
    <r>
      <rPr>
        <b/>
        <sz val="9"/>
        <color theme="1"/>
        <rFont val="Calibri"/>
        <family val="2"/>
        <scheme val="minor"/>
      </rPr>
      <t>(36 per cart) Min 9</t>
    </r>
  </si>
  <si>
    <r>
      <t xml:space="preserve">14” Moss White Wedding </t>
    </r>
    <r>
      <rPr>
        <b/>
        <sz val="9"/>
        <rFont val="Arial"/>
        <family val="2"/>
      </rPr>
      <t>(20 per cart) Min 5</t>
    </r>
  </si>
  <si>
    <r>
      <t xml:space="preserve">16" Moss Baskets </t>
    </r>
    <r>
      <rPr>
        <b/>
        <sz val="9"/>
        <rFont val="Arial"/>
        <family val="2"/>
      </rPr>
      <t>(20 per cart) Min 5</t>
    </r>
  </si>
  <si>
    <r>
      <t xml:space="preserve">1 Gal Banana vent. Maurelii (Dark Foliage) </t>
    </r>
    <r>
      <rPr>
        <b/>
        <sz val="11"/>
        <color theme="1"/>
        <rFont val="Calibri"/>
        <family val="2"/>
        <scheme val="minor"/>
      </rPr>
      <t>Min 20</t>
    </r>
  </si>
  <si>
    <r>
      <t xml:space="preserve">2 Gal Alstroemeria - Assorted of 5+ colours </t>
    </r>
    <r>
      <rPr>
        <b/>
        <sz val="11"/>
        <color theme="1"/>
        <rFont val="Calibri"/>
        <family val="2"/>
        <scheme val="minor"/>
      </rPr>
      <t>Min 25</t>
    </r>
  </si>
  <si>
    <r>
      <t xml:space="preserve">12" Mixed Baskets </t>
    </r>
    <r>
      <rPr>
        <b/>
        <sz val="9"/>
        <rFont val="Arial"/>
        <family val="2"/>
      </rPr>
      <t xml:space="preserve">(45 per cart) Min 9 </t>
    </r>
  </si>
  <si>
    <r>
      <t xml:space="preserve">6" Gerbera Garvinea -Perennial Z8 - </t>
    </r>
    <r>
      <rPr>
        <sz val="9"/>
        <rFont val="Arial"/>
        <family val="2"/>
      </rPr>
      <t>Assortment of 10+Colours</t>
    </r>
  </si>
  <si>
    <r>
      <t xml:space="preserve">4.5" Coleus - </t>
    </r>
    <r>
      <rPr>
        <sz val="9"/>
        <rFont val="Arial"/>
        <family val="2"/>
      </rPr>
      <t>Assortment of 6+ Colors</t>
    </r>
  </si>
  <si>
    <t xml:space="preserve">2 G Armandii Snowdrift - 4 Foot Stake </t>
  </si>
  <si>
    <t>CALL 1-800-673-3366 
OR EMAIL SALES@CLEARVIEWHORT.COM
Fax: 604-856-1457</t>
  </si>
  <si>
    <r>
      <rPr>
        <b/>
        <sz val="14"/>
        <rFont val="Arial"/>
        <family val="2"/>
      </rPr>
      <t>ANNUALS</t>
    </r>
    <r>
      <rPr>
        <b/>
        <sz val="8"/>
        <rFont val="Arial"/>
        <family val="2"/>
      </rPr>
      <t xml:space="preserve">
4.5" POTS (36 FLATS PER RACK) 15 PLANTS PER FLAT - 6/SHELF
 6" POTS  (40 FLATS PER RACK) 6 PLANTS PER FLAT - 8/SHELF</t>
    </r>
  </si>
  <si>
    <r>
      <t xml:space="preserve">4.5" Geranium Fancy Leaf - </t>
    </r>
    <r>
      <rPr>
        <sz val="8"/>
        <rFont val="Arial"/>
        <family val="2"/>
      </rPr>
      <t>Brocade series, VCR Centennial &amp; W Langguth</t>
    </r>
  </si>
  <si>
    <r>
      <t xml:space="preserve">14" Moss Mixed </t>
    </r>
    <r>
      <rPr>
        <b/>
        <sz val="10"/>
        <rFont val="Arial"/>
        <family val="2"/>
      </rPr>
      <t>(20 per cart)</t>
    </r>
    <r>
      <rPr>
        <sz val="10"/>
        <rFont val="Arial"/>
        <family val="2"/>
      </rPr>
      <t xml:space="preserve"> </t>
    </r>
    <r>
      <rPr>
        <b/>
        <sz val="9"/>
        <rFont val="Arial"/>
        <family val="2"/>
      </rPr>
      <t>Min 5</t>
    </r>
  </si>
  <si>
    <r>
      <t xml:space="preserve">2 Gal Hellebores- (Min 25) </t>
    </r>
    <r>
      <rPr>
        <b/>
        <sz val="9"/>
        <rFont val="Arial"/>
        <family val="2"/>
      </rPr>
      <t>NEW ASSORTMENT</t>
    </r>
  </si>
  <si>
    <r>
      <t xml:space="preserve">2 Gal Assorted Peonies - </t>
    </r>
    <r>
      <rPr>
        <b/>
        <sz val="11"/>
        <color theme="1"/>
        <rFont val="Calibri"/>
        <family val="2"/>
        <scheme val="minor"/>
      </rPr>
      <t xml:space="preserve">(Min 25) </t>
    </r>
    <r>
      <rPr>
        <b/>
        <sz val="10"/>
        <color theme="1"/>
        <rFont val="Calibri"/>
        <family val="2"/>
        <scheme val="minor"/>
      </rPr>
      <t>NEW ASSORTMENT w/ CAGE</t>
    </r>
  </si>
  <si>
    <r>
      <t xml:space="preserve">PATIO POTS - </t>
    </r>
    <r>
      <rPr>
        <b/>
        <sz val="12"/>
        <color theme="1"/>
        <rFont val="Arial"/>
        <family val="2"/>
      </rPr>
      <t>Available as Pre-Book Only</t>
    </r>
  </si>
  <si>
    <r>
      <t xml:space="preserve">HANGING BASKETS </t>
    </r>
    <r>
      <rPr>
        <b/>
        <sz val="8"/>
        <color theme="1"/>
        <rFont val="Arial"/>
        <family val="2"/>
      </rPr>
      <t>14" moss baskets 24/cart until mid April</t>
    </r>
  </si>
  <si>
    <t xml:space="preserve">1 Gallon Finished on 3' Stake </t>
  </si>
  <si>
    <r>
      <rPr>
        <b/>
        <sz val="12"/>
        <rFont val="Calibri"/>
        <family val="2"/>
        <scheme val="minor"/>
      </rPr>
      <t xml:space="preserve"> 2025 CANADA
  5 per Variety</t>
    </r>
    <r>
      <rPr>
        <b/>
        <sz val="12"/>
        <color theme="0"/>
        <rFont val="Calibri"/>
        <family val="2"/>
        <scheme val="minor"/>
      </rPr>
      <t xml:space="preserve"> /
  </t>
    </r>
    <r>
      <rPr>
        <b/>
        <sz val="12"/>
        <rFont val="Calibri"/>
        <family val="2"/>
        <scheme val="minor"/>
      </rPr>
      <t xml:space="preserve">250 per Pallet or 360 per Crib
</t>
    </r>
    <r>
      <rPr>
        <b/>
        <sz val="9"/>
        <rFont val="Calibri"/>
        <family val="2"/>
        <scheme val="minor"/>
      </rPr>
      <t>Early order discounts apply for booking before Dec 1st</t>
    </r>
    <r>
      <rPr>
        <b/>
        <sz val="10"/>
        <rFont val="Calibri"/>
        <family val="2"/>
        <scheme val="minor"/>
      </rPr>
      <t xml:space="preserve">   </t>
    </r>
    <r>
      <rPr>
        <b/>
        <sz val="10"/>
        <color theme="0"/>
        <rFont val="Calibri"/>
        <family val="2"/>
        <scheme val="minor"/>
      </rPr>
      <t xml:space="preserve">           </t>
    </r>
    <r>
      <rPr>
        <b/>
        <sz val="12"/>
        <color theme="0"/>
        <rFont val="Calibri"/>
        <family val="2"/>
        <scheme val="minor"/>
      </rPr>
      <t xml:space="preserve">                 </t>
    </r>
    <r>
      <rPr>
        <b/>
        <sz val="12"/>
        <rFont val="Calibri"/>
        <family val="2"/>
        <scheme val="minor"/>
      </rPr>
      <t xml:space="preserve">              </t>
    </r>
    <r>
      <rPr>
        <sz val="12"/>
        <rFont val="Calibri"/>
        <family val="2"/>
        <scheme val="minor"/>
      </rPr>
      <t xml:space="preserve">            </t>
    </r>
  </si>
  <si>
    <t>CALL 1-800-673-3366 EMAIL SALES@CLEARVIEWHORT.COM</t>
  </si>
  <si>
    <r>
      <t xml:space="preserve">1 Gal Banana Musa Cavendish (Green Foliage)Zone 7B </t>
    </r>
    <r>
      <rPr>
        <b/>
        <sz val="11"/>
        <color theme="1"/>
        <rFont val="Calibri"/>
        <family val="2"/>
        <scheme val="minor"/>
      </rPr>
      <t>Min 20</t>
    </r>
  </si>
  <si>
    <t>2 G Bougainvillea Assorted - 4 Foot Stake</t>
  </si>
  <si>
    <t>sold out</t>
  </si>
  <si>
    <r>
      <t xml:space="preserve">4.5" Geranium Citronella </t>
    </r>
    <r>
      <rPr>
        <b/>
        <strike/>
        <sz val="10"/>
        <rFont val="Arial"/>
        <family val="2"/>
      </rPr>
      <t>*NEW*</t>
    </r>
  </si>
  <si>
    <t>Anna's Red - Red</t>
  </si>
  <si>
    <t>Glenda's Gloss - Pink &amp; white</t>
  </si>
  <si>
    <t>Sold out</t>
  </si>
  <si>
    <r>
      <t xml:space="preserve">12" Geranium Patio Pot - </t>
    </r>
    <r>
      <rPr>
        <b/>
        <strike/>
        <sz val="10"/>
        <rFont val="Arial"/>
        <family val="2"/>
      </rPr>
      <t>Min 16</t>
    </r>
  </si>
  <si>
    <r>
      <t xml:space="preserve">12" Patio Pot Mixed - </t>
    </r>
    <r>
      <rPr>
        <b/>
        <strike/>
        <sz val="10"/>
        <rFont val="Arial"/>
        <family val="2"/>
      </rPr>
      <t xml:space="preserve">Min 16 </t>
    </r>
  </si>
  <si>
    <r>
      <t xml:space="preserve">16" Coleus </t>
    </r>
    <r>
      <rPr>
        <b/>
        <strike/>
        <sz val="10"/>
        <rFont val="Arial"/>
        <family val="2"/>
      </rPr>
      <t>(27 per Cart) - Min 9</t>
    </r>
  </si>
  <si>
    <r>
      <t xml:space="preserve">16" Gerbera Patio Pot </t>
    </r>
    <r>
      <rPr>
        <b/>
        <strike/>
        <sz val="10"/>
        <rFont val="Arial"/>
        <family val="2"/>
      </rPr>
      <t>(27 per Cart) - Min 9</t>
    </r>
  </si>
  <si>
    <r>
      <t xml:space="preserve">16" Mixed Patio Pot </t>
    </r>
    <r>
      <rPr>
        <b/>
        <strike/>
        <sz val="10"/>
        <rFont val="Arial"/>
        <family val="2"/>
      </rPr>
      <t>(27 per Cart) - Min 9</t>
    </r>
  </si>
  <si>
    <r>
      <t xml:space="preserve">1 Gal Perennials - </t>
    </r>
    <r>
      <rPr>
        <b/>
        <sz val="10"/>
        <rFont val="Arial"/>
        <family val="2"/>
      </rPr>
      <t>COMING SOON!</t>
    </r>
  </si>
  <si>
    <t>TBA</t>
  </si>
  <si>
    <t>Elemental - Pink</t>
  </si>
  <si>
    <t>Pippa's Purple - Mauve</t>
  </si>
  <si>
    <t>Bloom</t>
  </si>
  <si>
    <r>
      <t xml:space="preserve">1 Gal Sunflower - Dwarf Suntastic variety </t>
    </r>
    <r>
      <rPr>
        <b/>
        <sz val="10"/>
        <rFont val="Arial"/>
        <family val="2"/>
      </rPr>
      <t xml:space="preserve">Min 20 </t>
    </r>
  </si>
  <si>
    <t>Ready</t>
  </si>
  <si>
    <t>SEE LAST PAGE FOR ANNUALS &amp; PERENNIALS</t>
  </si>
  <si>
    <t xml:space="preserve"> </t>
  </si>
  <si>
    <t>Not Ready</t>
  </si>
  <si>
    <t xml:space="preserve">4.5" Osteospermum - Assorted of 5 colours </t>
  </si>
  <si>
    <r>
      <t xml:space="preserve">4.5" Dahlia - Assortment of 5 colours - </t>
    </r>
    <r>
      <rPr>
        <sz val="10"/>
        <rFont val="Arial"/>
        <family val="2"/>
      </rPr>
      <t>Sold out</t>
    </r>
  </si>
  <si>
    <t xml:space="preserve">4.5" Gazania - Assorted New Day Mix </t>
  </si>
  <si>
    <t>Bud</t>
  </si>
  <si>
    <t>1 Gal Heather - Assortment of Kramer's red, pink, white</t>
  </si>
  <si>
    <t>Not ready</t>
  </si>
  <si>
    <r>
      <t xml:space="preserve">4.5" Marigold *** </t>
    </r>
    <r>
      <rPr>
        <b/>
        <sz val="10"/>
        <rFont val="Arial"/>
        <family val="2"/>
      </rPr>
      <t>$1.00 ea ***</t>
    </r>
  </si>
  <si>
    <r>
      <t xml:space="preserve">14" Moss Begonia  (Non-stop) </t>
    </r>
    <r>
      <rPr>
        <b/>
        <strike/>
        <sz val="9"/>
        <rFont val="Arial"/>
        <family val="2"/>
      </rPr>
      <t>(20 per cart) Min 5</t>
    </r>
    <r>
      <rPr>
        <strike/>
        <sz val="10"/>
        <rFont val="Arial"/>
        <family val="2"/>
      </rPr>
      <t xml:space="preserve"> sold out</t>
    </r>
  </si>
  <si>
    <r>
      <t xml:space="preserve">14" Moss Begonia (Solenia) </t>
    </r>
    <r>
      <rPr>
        <b/>
        <strike/>
        <sz val="9"/>
        <rFont val="Arial"/>
        <family val="2"/>
      </rPr>
      <t>(20 per cart) Min 5</t>
    </r>
    <r>
      <rPr>
        <strike/>
        <sz val="10"/>
        <rFont val="Arial"/>
        <family val="2"/>
      </rPr>
      <t xml:space="preserve"> sold out</t>
    </r>
  </si>
  <si>
    <r>
      <t xml:space="preserve">12" Fuchsia Baskets </t>
    </r>
    <r>
      <rPr>
        <b/>
        <strike/>
        <sz val="9"/>
        <rFont val="Arial"/>
        <family val="2"/>
      </rPr>
      <t>(sleeved 48 per cart) Min 16</t>
    </r>
    <r>
      <rPr>
        <strike/>
        <sz val="10"/>
        <rFont val="Arial"/>
        <family val="2"/>
      </rPr>
      <t xml:space="preserve"> sold out</t>
    </r>
  </si>
  <si>
    <r>
      <t xml:space="preserve">4.5" Gerbera -  </t>
    </r>
    <r>
      <rPr>
        <sz val="8"/>
        <rFont val="Arial"/>
        <family val="2"/>
      </rPr>
      <t>Assortment of 10+ colours</t>
    </r>
    <r>
      <rPr>
        <sz val="10"/>
        <rFont val="Arial"/>
        <family val="2"/>
      </rPr>
      <t xml:space="preserve"> -</t>
    </r>
    <r>
      <rPr>
        <b/>
        <sz val="10"/>
        <color theme="1"/>
        <rFont val="Arial"/>
        <family val="2"/>
      </rPr>
      <t xml:space="preserve"> </t>
    </r>
  </si>
  <si>
    <r>
      <t>4.5" Begonias Solenia -</t>
    </r>
    <r>
      <rPr>
        <b/>
        <sz val="10"/>
        <rFont val="Arial"/>
        <family val="2"/>
      </rPr>
      <t xml:space="preserve"> </t>
    </r>
  </si>
  <si>
    <t xml:space="preserve">6" Regal (Martha Washington) - </t>
  </si>
  <si>
    <r>
      <t xml:space="preserve">12” White Wedding </t>
    </r>
    <r>
      <rPr>
        <b/>
        <strike/>
        <sz val="9"/>
        <rFont val="Arial"/>
        <family val="2"/>
      </rPr>
      <t>(45 per cart) Min 9</t>
    </r>
    <r>
      <rPr>
        <strike/>
        <sz val="10"/>
        <rFont val="Arial"/>
        <family val="2"/>
      </rPr>
      <t xml:space="preserve"> sold out</t>
    </r>
  </si>
  <si>
    <r>
      <t xml:space="preserve">14” Moss Foliage </t>
    </r>
    <r>
      <rPr>
        <b/>
        <strike/>
        <sz val="9"/>
        <rFont val="Arial"/>
        <family val="2"/>
      </rPr>
      <t>(20 per cart) Min 5</t>
    </r>
    <r>
      <rPr>
        <strike/>
        <sz val="10"/>
        <rFont val="Arial"/>
        <family val="2"/>
      </rPr>
      <t xml:space="preserve"> sold out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</si>
</sst>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&quot;$&quot;#,##0.00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i/>
      <sz val="16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u/>
      <sz val="16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trike/>
      <sz val="10"/>
      <name val="Arial"/>
      <family val="2"/>
    </font>
    <font>
      <b/>
      <strike/>
      <sz val="9"/>
      <name val="Arial"/>
      <family val="2"/>
    </font>
    <font>
      <b/>
      <strike/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2" fontId="2" fillId="0" borderId="2" xfId="0" applyNumberFormat="1" applyFont="1" applyBorder="1"/>
    <xf numFmtId="2" fontId="2" fillId="0" borderId="3" xfId="0" applyNumberFormat="1" applyFont="1" applyBorder="1"/>
    <xf numFmtId="2" fontId="4" fillId="0" borderId="3" xfId="0" applyNumberFormat="1" applyFont="1" applyBorder="1"/>
    <xf numFmtId="0" fontId="2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3" fontId="0" fillId="0" borderId="3" xfId="0" applyNumberFormat="1" applyBorder="1"/>
    <xf numFmtId="0" fontId="7" fillId="0" borderId="0" xfId="0" applyFont="1"/>
    <xf numFmtId="0" fontId="6" fillId="0" borderId="0" xfId="0" applyFont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3" fontId="0" fillId="0" borderId="2" xfId="0" applyNumberFormat="1" applyBorder="1"/>
    <xf numFmtId="0" fontId="8" fillId="0" borderId="1" xfId="0" applyFont="1" applyBorder="1" applyAlignment="1">
      <alignment horizontal="center" vertical="top" wrapText="1"/>
    </xf>
    <xf numFmtId="0" fontId="0" fillId="2" borderId="0" xfId="0" applyFill="1"/>
    <xf numFmtId="0" fontId="14" fillId="0" borderId="0" xfId="0" applyFont="1"/>
    <xf numFmtId="165" fontId="13" fillId="0" borderId="0" xfId="0" applyNumberFormat="1" applyFont="1" applyAlignment="1">
      <alignment horizontal="center"/>
    </xf>
    <xf numFmtId="0" fontId="15" fillId="0" borderId="0" xfId="0" applyFont="1" applyAlignment="1">
      <alignment vertical="top"/>
    </xf>
    <xf numFmtId="3" fontId="1" fillId="0" borderId="0" xfId="0" applyNumberFormat="1" applyFont="1" applyAlignment="1">
      <alignment horizontal="center"/>
    </xf>
    <xf numFmtId="0" fontId="18" fillId="0" borderId="0" xfId="0" applyFont="1"/>
    <xf numFmtId="1" fontId="19" fillId="0" borderId="0" xfId="0" applyNumberFormat="1" applyFont="1" applyAlignment="1">
      <alignment horizontal="right"/>
    </xf>
    <xf numFmtId="0" fontId="12" fillId="0" borderId="1" xfId="0" applyFont="1" applyBorder="1" applyAlignment="1" applyProtection="1">
      <alignment wrapText="1"/>
      <protection hidden="1"/>
    </xf>
    <xf numFmtId="3" fontId="1" fillId="0" borderId="1" xfId="0" applyNumberFormat="1" applyFont="1" applyBorder="1" applyAlignment="1">
      <alignment wrapText="1"/>
    </xf>
    <xf numFmtId="0" fontId="13" fillId="0" borderId="1" xfId="0" applyFont="1" applyBorder="1"/>
    <xf numFmtId="3" fontId="0" fillId="0" borderId="1" xfId="0" applyNumberFormat="1" applyBorder="1"/>
    <xf numFmtId="0" fontId="13" fillId="0" borderId="0" xfId="0" applyFont="1"/>
    <xf numFmtId="0" fontId="11" fillId="0" borderId="1" xfId="0" applyFont="1" applyBorder="1"/>
    <xf numFmtId="49" fontId="13" fillId="0" borderId="0" xfId="0" applyNumberFormat="1" applyFont="1"/>
    <xf numFmtId="0" fontId="0" fillId="0" borderId="1" xfId="0" applyBorder="1"/>
    <xf numFmtId="0" fontId="14" fillId="0" borderId="1" xfId="0" applyFont="1" applyBorder="1"/>
    <xf numFmtId="0" fontId="23" fillId="0" borderId="1" xfId="0" applyFont="1" applyBorder="1"/>
    <xf numFmtId="0" fontId="12" fillId="0" borderId="2" xfId="0" applyFont="1" applyBorder="1" applyAlignment="1" applyProtection="1">
      <alignment wrapText="1"/>
      <protection hidden="1"/>
    </xf>
    <xf numFmtId="0" fontId="13" fillId="0" borderId="10" xfId="0" applyFont="1" applyBorder="1"/>
    <xf numFmtId="0" fontId="2" fillId="0" borderId="10" xfId="0" applyFont="1" applyBorder="1"/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3" fontId="1" fillId="0" borderId="4" xfId="0" applyNumberFormat="1" applyFont="1" applyBorder="1" applyAlignment="1">
      <alignment horizontal="center" vertical="top" wrapText="1"/>
    </xf>
    <xf numFmtId="3" fontId="1" fillId="0" borderId="2" xfId="0" applyNumberFormat="1" applyFont="1" applyBorder="1"/>
    <xf numFmtId="2" fontId="30" fillId="0" borderId="2" xfId="0" applyNumberFormat="1" applyFont="1" applyBorder="1"/>
    <xf numFmtId="3" fontId="30" fillId="0" borderId="2" xfId="0" applyNumberFormat="1" applyFont="1" applyBorder="1"/>
    <xf numFmtId="49" fontId="13" fillId="0" borderId="0" xfId="0" quotePrefix="1" applyNumberFormat="1" applyFont="1"/>
    <xf numFmtId="49" fontId="13" fillId="0" borderId="0" xfId="0" quotePrefix="1" applyNumberFormat="1" applyFont="1" applyAlignment="1">
      <alignment horizontal="left"/>
    </xf>
    <xf numFmtId="3" fontId="1" fillId="0" borderId="8" xfId="0" applyNumberFormat="1" applyFont="1" applyBorder="1" applyAlignment="1">
      <alignment horizontal="center" vertical="top" wrapText="1"/>
    </xf>
    <xf numFmtId="3" fontId="0" fillId="0" borderId="10" xfId="0" applyNumberFormat="1" applyBorder="1"/>
    <xf numFmtId="3" fontId="1" fillId="0" borderId="0" xfId="0" applyNumberFormat="1" applyFont="1" applyAlignment="1">
      <alignment wrapText="1"/>
    </xf>
    <xf numFmtId="0" fontId="1" fillId="0" borderId="0" xfId="0" applyFont="1" applyAlignment="1">
      <alignment horizontal="center"/>
    </xf>
    <xf numFmtId="3" fontId="0" fillId="0" borderId="0" xfId="0" applyNumberFormat="1" applyAlignment="1">
      <alignment wrapText="1"/>
    </xf>
    <xf numFmtId="0" fontId="1" fillId="0" borderId="1" xfId="0" applyFont="1" applyBorder="1" applyAlignment="1">
      <alignment horizontal="center"/>
    </xf>
    <xf numFmtId="3" fontId="0" fillId="0" borderId="1" xfId="0" applyNumberFormat="1" applyBorder="1" applyAlignment="1">
      <alignment wrapText="1"/>
    </xf>
    <xf numFmtId="0" fontId="16" fillId="0" borderId="11" xfId="0" applyFont="1" applyBorder="1" applyAlignment="1">
      <alignment horizontal="center" vertical="top" wrapText="1"/>
    </xf>
    <xf numFmtId="3" fontId="0" fillId="0" borderId="1" xfId="0" applyNumberForma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49" fontId="31" fillId="0" borderId="1" xfId="0" quotePrefix="1" applyNumberFormat="1" applyFont="1" applyBorder="1" applyAlignment="1">
      <alignment horizontal="left"/>
    </xf>
    <xf numFmtId="49" fontId="13" fillId="0" borderId="1" xfId="0" quotePrefix="1" applyNumberFormat="1" applyFont="1" applyBorder="1" applyAlignment="1">
      <alignment horizontal="left"/>
    </xf>
    <xf numFmtId="49" fontId="13" fillId="0" borderId="13" xfId="0" quotePrefix="1" applyNumberFormat="1" applyFont="1" applyBorder="1" applyAlignment="1">
      <alignment horizontal="left"/>
    </xf>
    <xf numFmtId="49" fontId="13" fillId="0" borderId="9" xfId="0" quotePrefix="1" applyNumberFormat="1" applyFont="1" applyBorder="1" applyAlignment="1">
      <alignment horizontal="left"/>
    </xf>
    <xf numFmtId="49" fontId="13" fillId="0" borderId="2" xfId="0" quotePrefix="1" applyNumberFormat="1" applyFont="1" applyBorder="1" applyAlignment="1">
      <alignment horizontal="left"/>
    </xf>
    <xf numFmtId="49" fontId="13" fillId="0" borderId="10" xfId="0" quotePrefix="1" applyNumberFormat="1" applyFont="1" applyBorder="1" applyAlignment="1">
      <alignment horizontal="left"/>
    </xf>
    <xf numFmtId="49" fontId="12" fillId="0" borderId="15" xfId="0" quotePrefix="1" applyNumberFormat="1" applyFont="1" applyBorder="1" applyAlignment="1">
      <alignment horizontal="left"/>
    </xf>
    <xf numFmtId="0" fontId="23" fillId="0" borderId="2" xfId="0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49" fontId="12" fillId="0" borderId="1" xfId="0" quotePrefix="1" applyNumberFormat="1" applyFont="1" applyBorder="1" applyAlignment="1">
      <alignment horizontal="left"/>
    </xf>
    <xf numFmtId="49" fontId="13" fillId="0" borderId="6" xfId="0" quotePrefix="1" applyNumberFormat="1" applyFont="1" applyBorder="1" applyAlignment="1">
      <alignment horizontal="left"/>
    </xf>
    <xf numFmtId="49" fontId="13" fillId="0" borderId="8" xfId="0" quotePrefix="1" applyNumberFormat="1" applyFont="1" applyBorder="1" applyAlignment="1">
      <alignment horizontal="left"/>
    </xf>
    <xf numFmtId="49" fontId="12" fillId="0" borderId="12" xfId="0" quotePrefix="1" applyNumberFormat="1" applyFont="1" applyBorder="1" applyAlignment="1">
      <alignment horizontal="left"/>
    </xf>
    <xf numFmtId="49" fontId="13" fillId="0" borderId="14" xfId="0" quotePrefix="1" applyNumberFormat="1" applyFont="1" applyBorder="1" applyAlignment="1">
      <alignment horizontal="left"/>
    </xf>
    <xf numFmtId="49" fontId="13" fillId="0" borderId="16" xfId="0" quotePrefix="1" applyNumberFormat="1" applyFont="1" applyBorder="1" applyAlignment="1">
      <alignment horizontal="left"/>
    </xf>
    <xf numFmtId="49" fontId="13" fillId="0" borderId="7" xfId="0" quotePrefix="1" applyNumberFormat="1" applyFont="1" applyBorder="1" applyAlignment="1">
      <alignment horizontal="left"/>
    </xf>
    <xf numFmtId="49" fontId="12" fillId="3" borderId="1" xfId="0" quotePrefix="1" applyNumberFormat="1" applyFont="1" applyFill="1" applyBorder="1" applyAlignment="1">
      <alignment horizontal="left"/>
    </xf>
    <xf numFmtId="3" fontId="1" fillId="3" borderId="2" xfId="0" applyNumberFormat="1" applyFont="1" applyFill="1" applyBorder="1" applyAlignment="1">
      <alignment horizontal="center" wrapText="1"/>
    </xf>
    <xf numFmtId="3" fontId="1" fillId="3" borderId="17" xfId="0" applyNumberFormat="1" applyFont="1" applyFill="1" applyBorder="1" applyAlignment="1">
      <alignment horizontal="center" wrapText="1"/>
    </xf>
    <xf numFmtId="3" fontId="1" fillId="3" borderId="10" xfId="0" applyNumberFormat="1" applyFont="1" applyFill="1" applyBorder="1" applyAlignment="1">
      <alignment horizontal="center" wrapText="1"/>
    </xf>
    <xf numFmtId="0" fontId="20" fillId="0" borderId="2" xfId="0" applyFont="1" applyBorder="1" applyAlignment="1">
      <alignment horizontal="left" wrapText="1"/>
    </xf>
    <xf numFmtId="0" fontId="20" fillId="0" borderId="10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E567.6F24DFA0" TargetMode="External"/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0</xdr:rowOff>
    </xdr:from>
    <xdr:to>
      <xdr:col>1</xdr:col>
      <xdr:colOff>2381250</xdr:colOff>
      <xdr:row>3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325</xdr:row>
      <xdr:rowOff>19050</xdr:rowOff>
    </xdr:from>
    <xdr:to>
      <xdr:col>1</xdr:col>
      <xdr:colOff>3675184</xdr:colOff>
      <xdr:row>329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91DD44-6CD5-48D9-872F-143E1B41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94150"/>
          <a:ext cx="3675184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Availability%20Export%202025.xlsm" TargetMode="External"/><Relationship Id="rId1" Type="http://schemas.openxmlformats.org/officeDocument/2006/relationships/externalLinkPath" Target="/APPS/EXCEL/Stock%20Clematis/Stock%20Avails%202025/Availability%20Export%202025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Availabilities%20&amp;%20Pricing\2025%20Assorted%20Availability%20(Internal%20use).xlsx" TargetMode="External"/><Relationship Id="rId1" Type="http://schemas.openxmlformats.org/officeDocument/2006/relationships/externalLinkPath" Target="/APPS/EXCEL/Availabilities%20&amp;%20Pricing/2025%20Assorted%20Availability%20(Internal%20us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"/>
      <sheetName val="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  <sheetName val="Unrooted Avail by Zone"/>
      <sheetName val="Flush analysis"/>
      <sheetName val="Unrooted Avail by Flush"/>
    </sheetNames>
    <sheetDataSet>
      <sheetData sheetId="0">
        <row r="8">
          <cell r="B8" t="str">
            <v>Clematis  Assorted</v>
          </cell>
        </row>
        <row r="9">
          <cell r="B9" t="str">
            <v>Clematis Allanah</v>
          </cell>
          <cell r="T9">
            <v>19.600000000000023</v>
          </cell>
        </row>
        <row r="10">
          <cell r="B10" t="str">
            <v>Clematis Alpina  Constance</v>
          </cell>
          <cell r="T10">
            <v>0</v>
          </cell>
        </row>
        <row r="11">
          <cell r="B11" t="str">
            <v>Clematis Alpina Francis Rivis</v>
          </cell>
          <cell r="T11">
            <v>22.100000000000023</v>
          </cell>
        </row>
        <row r="12">
          <cell r="B12" t="str">
            <v>Clematis Alpina  Helsingborg</v>
          </cell>
          <cell r="T12">
            <v>0</v>
          </cell>
        </row>
        <row r="13">
          <cell r="B13" t="str">
            <v>Clematis Alpina Pamela Jackman</v>
          </cell>
          <cell r="T13">
            <v>0</v>
          </cell>
        </row>
        <row r="14">
          <cell r="B14" t="str">
            <v>Clematis Alpina  Pink Flamingo</v>
          </cell>
          <cell r="T14">
            <v>0</v>
          </cell>
        </row>
        <row r="15">
          <cell r="B15" t="str">
            <v>Clematis Alpina  Ruby</v>
          </cell>
          <cell r="T15">
            <v>0</v>
          </cell>
        </row>
        <row r="16">
          <cell r="B16" t="str">
            <v>Clematis Alpina Stolwijk's Gold</v>
          </cell>
          <cell r="T16">
            <v>30.199999999999989</v>
          </cell>
        </row>
        <row r="17">
          <cell r="B17" t="str">
            <v>Clematis Alpina Willy</v>
          </cell>
          <cell r="T17">
            <v>0</v>
          </cell>
        </row>
        <row r="18">
          <cell r="B18" t="str">
            <v>Clematis AMERICAN BEAUTY PP 19627</v>
          </cell>
          <cell r="T18">
            <v>0</v>
          </cell>
        </row>
        <row r="19">
          <cell r="B19" t="str">
            <v>Clematis ANDREW VANLAEKEN PP22829</v>
          </cell>
          <cell r="T19">
            <v>0</v>
          </cell>
        </row>
        <row r="20">
          <cell r="B20" t="str">
            <v>Clematis Arabella</v>
          </cell>
          <cell r="T20">
            <v>12.700000000000045</v>
          </cell>
        </row>
        <row r="21">
          <cell r="B21" t="str">
            <v>Clematis Armandii Apple Blossom</v>
          </cell>
          <cell r="T21">
            <v>0</v>
          </cell>
        </row>
        <row r="22">
          <cell r="B22" t="str">
            <v>Clematis Armandii Snowdrift</v>
          </cell>
          <cell r="T22">
            <v>160</v>
          </cell>
        </row>
        <row r="23">
          <cell r="B23" t="str">
            <v>Clematis Asao</v>
          </cell>
          <cell r="T23">
            <v>387.60000000000014</v>
          </cell>
        </row>
        <row r="24">
          <cell r="B24" t="str">
            <v>Clematis Ascotiensis</v>
          </cell>
          <cell r="T24">
            <v>0</v>
          </cell>
        </row>
        <row r="25">
          <cell r="B25" t="str">
            <v>Clematis Barbara Dibley</v>
          </cell>
          <cell r="T25">
            <v>71.5</v>
          </cell>
        </row>
        <row r="26">
          <cell r="B26" t="str">
            <v>Clematis Barbara Jackman</v>
          </cell>
          <cell r="T26">
            <v>0</v>
          </cell>
        </row>
        <row r="27">
          <cell r="B27" t="str">
            <v>Clematis Bees Jubilee</v>
          </cell>
          <cell r="T27">
            <v>0</v>
          </cell>
        </row>
        <row r="28">
          <cell r="B28" t="str">
            <v>Clematis Belle of Woking</v>
          </cell>
          <cell r="T28">
            <v>0</v>
          </cell>
        </row>
        <row r="29">
          <cell r="B29" t="str">
            <v>Clematis Blue Climador</v>
          </cell>
          <cell r="T29">
            <v>0</v>
          </cell>
        </row>
        <row r="30">
          <cell r="B30" t="str">
            <v>Clematis Blue Light</v>
          </cell>
          <cell r="T30">
            <v>33.900000000000034</v>
          </cell>
        </row>
        <row r="31">
          <cell r="B31" t="str">
            <v>Clematis BLUE HORIZON</v>
          </cell>
          <cell r="T31">
            <v>0</v>
          </cell>
        </row>
        <row r="32">
          <cell r="B32" t="str">
            <v>Clematis Blue Ravine</v>
          </cell>
          <cell r="T32">
            <v>0</v>
          </cell>
        </row>
        <row r="33">
          <cell r="B33" t="str">
            <v>Clematis BLUSH</v>
          </cell>
          <cell r="T33">
            <v>0</v>
          </cell>
        </row>
        <row r="34">
          <cell r="B34" t="str">
            <v>Clematis C.W. Dowman</v>
          </cell>
          <cell r="T34">
            <v>121.60000000000002</v>
          </cell>
        </row>
        <row r="35">
          <cell r="B35" t="str">
            <v>Clematis CAMEO</v>
          </cell>
          <cell r="T35">
            <v>0</v>
          </cell>
        </row>
        <row r="36">
          <cell r="B36" t="str">
            <v>Clematis Candida</v>
          </cell>
          <cell r="T36">
            <v>622.9</v>
          </cell>
        </row>
        <row r="37">
          <cell r="B37" t="str">
            <v>Clematis Captaine Thielleaux</v>
          </cell>
          <cell r="T37">
            <v>85.5</v>
          </cell>
        </row>
        <row r="38">
          <cell r="B38" t="str">
            <v>Clematis Carnaby</v>
          </cell>
          <cell r="T38">
            <v>217</v>
          </cell>
        </row>
        <row r="39">
          <cell r="B39" t="str">
            <v>Clematis CARNIVAL PP17597</v>
          </cell>
          <cell r="T39">
            <v>0</v>
          </cell>
        </row>
        <row r="40">
          <cell r="B40" t="str">
            <v>Clematis Caroline</v>
          </cell>
          <cell r="T40">
            <v>0</v>
          </cell>
        </row>
        <row r="41">
          <cell r="B41" t="str">
            <v>Clematis Cartmanii Joe</v>
          </cell>
          <cell r="T41">
            <v>0</v>
          </cell>
        </row>
        <row r="42">
          <cell r="B42" t="str">
            <v>Clematis Charissima</v>
          </cell>
          <cell r="T42">
            <v>0</v>
          </cell>
        </row>
        <row r="43">
          <cell r="B43" t="str">
            <v>Clematis Chrysocoma sericea</v>
          </cell>
          <cell r="T43">
            <v>0</v>
          </cell>
        </row>
        <row r="44">
          <cell r="B44" t="str">
            <v>Clematis Cirrhosa Balearica</v>
          </cell>
          <cell r="T44">
            <v>73.400000000000006</v>
          </cell>
        </row>
        <row r="45">
          <cell r="B45" t="str">
            <v>Clematis Cirrhosa Freckles</v>
          </cell>
          <cell r="T45">
            <v>0</v>
          </cell>
        </row>
        <row r="46">
          <cell r="B46" t="str">
            <v>Clematis Comtesse De Bouchard</v>
          </cell>
          <cell r="T46">
            <v>0</v>
          </cell>
        </row>
        <row r="47">
          <cell r="B47" t="str">
            <v>Clematis Countess of Lovelace</v>
          </cell>
          <cell r="T47">
            <v>35.5</v>
          </cell>
        </row>
        <row r="48">
          <cell r="B48" t="str">
            <v>Clematis Crimson Star</v>
          </cell>
          <cell r="T48">
            <v>0</v>
          </cell>
        </row>
        <row r="49">
          <cell r="B49" t="str">
            <v>Clematis Crispa</v>
          </cell>
          <cell r="T49">
            <v>33.700000000000017</v>
          </cell>
        </row>
        <row r="50">
          <cell r="B50" t="str">
            <v>Clematis Daniel Deronda-Blue</v>
          </cell>
          <cell r="T50">
            <v>0</v>
          </cell>
        </row>
        <row r="51">
          <cell r="B51" t="str">
            <v>Clematis Dominika</v>
          </cell>
          <cell r="T51">
            <v>0</v>
          </cell>
        </row>
        <row r="52">
          <cell r="B52" t="str">
            <v>Clematis Dorothy Tolver</v>
          </cell>
          <cell r="T52">
            <v>0</v>
          </cell>
        </row>
        <row r="53">
          <cell r="B53" t="str">
            <v>Clematis Dorothy Walton</v>
          </cell>
          <cell r="T53">
            <v>40</v>
          </cell>
        </row>
        <row r="54">
          <cell r="B54" t="str">
            <v>Clematis Dr. Ruppel</v>
          </cell>
          <cell r="T54">
            <v>103.90000000000009</v>
          </cell>
        </row>
        <row r="55">
          <cell r="B55" t="str">
            <v>Clematis Duch Edinborgh</v>
          </cell>
          <cell r="T55">
            <v>0</v>
          </cell>
        </row>
        <row r="56">
          <cell r="B56" t="str">
            <v>Clematis Early Sensation</v>
          </cell>
          <cell r="T56">
            <v>54.400000000000034</v>
          </cell>
        </row>
        <row r="57">
          <cell r="B57" t="str">
            <v>Clematis Edo Murasaki</v>
          </cell>
          <cell r="T57">
            <v>0</v>
          </cell>
        </row>
        <row r="58">
          <cell r="B58" t="str">
            <v>Clematis Elsa Spath</v>
          </cell>
          <cell r="T58">
            <v>12.800000000000011</v>
          </cell>
        </row>
        <row r="59">
          <cell r="B59" t="str">
            <v>Clematis Ernest Markham</v>
          </cell>
          <cell r="T59">
            <v>113.10000000000002</v>
          </cell>
        </row>
        <row r="60">
          <cell r="B60" t="str">
            <v>Clematis Etoile Violette</v>
          </cell>
          <cell r="T60">
            <v>15.600000000000023</v>
          </cell>
        </row>
        <row r="61">
          <cell r="B61" t="str">
            <v>Clematis Fair Rosamund</v>
          </cell>
          <cell r="T61">
            <v>0</v>
          </cell>
        </row>
        <row r="62">
          <cell r="B62" t="str">
            <v>Clematis FAIRY DUST</v>
          </cell>
          <cell r="T62">
            <v>232.10000000000002</v>
          </cell>
        </row>
        <row r="63">
          <cell r="B63" t="str">
            <v>Clematis Fargesioides</v>
          </cell>
          <cell r="T63">
            <v>50.100000000000023</v>
          </cell>
        </row>
        <row r="64">
          <cell r="B64" t="str">
            <v xml:space="preserve">Clematis FESTIVAL PP22817 </v>
          </cell>
          <cell r="T64">
            <v>0</v>
          </cell>
        </row>
        <row r="65">
          <cell r="B65" t="str">
            <v>Clematis Fireflame</v>
          </cell>
          <cell r="T65">
            <v>0</v>
          </cell>
        </row>
        <row r="66">
          <cell r="B66" t="str">
            <v>Clematis Fireworks</v>
          </cell>
          <cell r="T66">
            <v>155</v>
          </cell>
        </row>
        <row r="67">
          <cell r="B67" t="str">
            <v>Clematis Florida alba plena</v>
          </cell>
          <cell r="T67">
            <v>26.5</v>
          </cell>
        </row>
        <row r="68">
          <cell r="B68" t="str">
            <v>Clematis Florida Sieboldii</v>
          </cell>
          <cell r="T68">
            <v>0</v>
          </cell>
        </row>
        <row r="69">
          <cell r="B69" t="str">
            <v>Clematis Frederyk Chopin</v>
          </cell>
          <cell r="T69">
            <v>0</v>
          </cell>
        </row>
        <row r="70">
          <cell r="B70" t="str">
            <v>Clematis Fuji Musume</v>
          </cell>
          <cell r="T70">
            <v>0</v>
          </cell>
        </row>
        <row r="71">
          <cell r="B71" t="str">
            <v>Clematis Gen Sikorski</v>
          </cell>
          <cell r="T71">
            <v>0</v>
          </cell>
        </row>
        <row r="72">
          <cell r="B72" t="str">
            <v>Clematis Gillian Blades</v>
          </cell>
          <cell r="T72">
            <v>770.40000000000009</v>
          </cell>
        </row>
        <row r="73">
          <cell r="B73" t="str">
            <v>Clematis Guernsey Cream</v>
          </cell>
          <cell r="T73">
            <v>71.399999999999977</v>
          </cell>
        </row>
        <row r="74">
          <cell r="B74" t="str">
            <v>Clematis Guiding Star</v>
          </cell>
          <cell r="T74">
            <v>97</v>
          </cell>
        </row>
        <row r="75">
          <cell r="B75" t="str">
            <v>Clematis Gypsy Queen</v>
          </cell>
          <cell r="T75">
            <v>0</v>
          </cell>
        </row>
        <row r="76">
          <cell r="B76" t="str">
            <v>Clematis H. F. Young</v>
          </cell>
          <cell r="T76">
            <v>174.39999999999998</v>
          </cell>
        </row>
        <row r="77">
          <cell r="B77" t="str">
            <v>Clematis Hagley Hybrid</v>
          </cell>
          <cell r="T77">
            <v>144.90000000000003</v>
          </cell>
        </row>
        <row r="78">
          <cell r="B78" t="str">
            <v>Clematis Haku Okan</v>
          </cell>
          <cell r="T78">
            <v>99</v>
          </cell>
        </row>
        <row r="79">
          <cell r="B79" t="str">
            <v>Clematis Halina Noll</v>
          </cell>
          <cell r="T79">
            <v>0</v>
          </cell>
        </row>
        <row r="80">
          <cell r="B80" t="str">
            <v>Clematis Hania</v>
          </cell>
          <cell r="T80">
            <v>0</v>
          </cell>
        </row>
        <row r="81">
          <cell r="B81" t="str">
            <v>Clematis Henryi</v>
          </cell>
          <cell r="T81">
            <v>602.70000000000005</v>
          </cell>
        </row>
        <row r="82">
          <cell r="B82" t="str">
            <v>Clematis Heracleifolia Davidiana</v>
          </cell>
          <cell r="T82">
            <v>0</v>
          </cell>
        </row>
        <row r="83">
          <cell r="B83" t="str">
            <v>Clematis Honora</v>
          </cell>
          <cell r="T83">
            <v>0</v>
          </cell>
        </row>
        <row r="84">
          <cell r="B84" t="str">
            <v>Clematis Horn of Plenty</v>
          </cell>
          <cell r="T84">
            <v>181.20000000000005</v>
          </cell>
        </row>
        <row r="85">
          <cell r="B85" t="str">
            <v>Clematis Huldine</v>
          </cell>
          <cell r="T85">
            <v>41.699999999999989</v>
          </cell>
        </row>
        <row r="86">
          <cell r="B86" t="str">
            <v>Clematis Huvi</v>
          </cell>
          <cell r="T86">
            <v>27</v>
          </cell>
        </row>
        <row r="87">
          <cell r="B87" t="str">
            <v>Clematis Insperation</v>
          </cell>
          <cell r="T87">
            <v>106</v>
          </cell>
        </row>
        <row r="88">
          <cell r="B88" t="str">
            <v>Clematis Integrifolia Alionushka</v>
          </cell>
          <cell r="T88">
            <v>0</v>
          </cell>
        </row>
        <row r="89">
          <cell r="B89" t="str">
            <v>Clematis Integrifolia Blue Boy</v>
          </cell>
          <cell r="T89">
            <v>0</v>
          </cell>
        </row>
        <row r="90">
          <cell r="B90" t="str">
            <v>Clematis Integrifolia Durandii</v>
          </cell>
          <cell r="T90">
            <v>129.60000000000002</v>
          </cell>
        </row>
        <row r="91">
          <cell r="B91" t="str">
            <v>Clematis Integrifolia Fascination</v>
          </cell>
          <cell r="T91">
            <v>0</v>
          </cell>
        </row>
        <row r="92">
          <cell r="B92" t="str">
            <v>Clematis Integrifolia Olgea</v>
          </cell>
          <cell r="T92">
            <v>0</v>
          </cell>
        </row>
        <row r="93">
          <cell r="B93" t="str">
            <v xml:space="preserve">Clematis Integrifolia Pamiat Serdtsa </v>
          </cell>
          <cell r="T93">
            <v>34.300000000000011</v>
          </cell>
        </row>
        <row r="94">
          <cell r="B94" t="str">
            <v>Clematis Integrifolia Rooguchi</v>
          </cell>
          <cell r="T94">
            <v>154.10000000000002</v>
          </cell>
        </row>
        <row r="95">
          <cell r="B95" t="str">
            <v>Clematis IRENE</v>
          </cell>
          <cell r="T95">
            <v>0</v>
          </cell>
        </row>
        <row r="96">
          <cell r="B96" t="str">
            <v>Clematis Jackmanii</v>
          </cell>
          <cell r="T96">
            <v>347.30000000000018</v>
          </cell>
        </row>
        <row r="97">
          <cell r="B97" t="str">
            <v>Clematis Jackmanii Alba</v>
          </cell>
          <cell r="T97">
            <v>0</v>
          </cell>
        </row>
        <row r="98">
          <cell r="B98" t="str">
            <v>Clematis Jackman Superba</v>
          </cell>
          <cell r="T98">
            <v>16.5</v>
          </cell>
        </row>
        <row r="99">
          <cell r="B99" t="str">
            <v>Clematis JACKPOT</v>
          </cell>
          <cell r="T99">
            <v>0</v>
          </cell>
        </row>
        <row r="100">
          <cell r="B100" t="str">
            <v>Clematis Jan Fopma</v>
          </cell>
          <cell r="T100">
            <v>0</v>
          </cell>
        </row>
        <row r="101">
          <cell r="B101" t="str">
            <v>Clematis Joan Picton</v>
          </cell>
          <cell r="T101">
            <v>22</v>
          </cell>
        </row>
        <row r="102">
          <cell r="B102" t="str">
            <v>Clematis Joe Zari</v>
          </cell>
          <cell r="T102">
            <v>0</v>
          </cell>
        </row>
        <row r="103">
          <cell r="B103" t="str">
            <v>Clematis John Paul II</v>
          </cell>
          <cell r="T103">
            <v>11.600000000000023</v>
          </cell>
        </row>
        <row r="104">
          <cell r="B104" t="str">
            <v>Clematis John Warren</v>
          </cell>
          <cell r="T104">
            <v>57</v>
          </cell>
        </row>
        <row r="105">
          <cell r="B105" t="str">
            <v>Clematis Julka</v>
          </cell>
          <cell r="T105">
            <v>14.699999999999989</v>
          </cell>
        </row>
        <row r="106">
          <cell r="B106" t="str">
            <v>Clematis Kardinal Wyszynski</v>
          </cell>
          <cell r="T106">
            <v>358.80000000000007</v>
          </cell>
        </row>
        <row r="107">
          <cell r="B107" t="str">
            <v>Clematis Kathleen Dunford</v>
          </cell>
          <cell r="T107">
            <v>29</v>
          </cell>
        </row>
        <row r="108">
          <cell r="B108" t="str">
            <v>Clematis Kilian Donahue</v>
          </cell>
          <cell r="T108">
            <v>122.40000000000009</v>
          </cell>
        </row>
        <row r="109">
          <cell r="B109" t="str">
            <v>Clematis Kiri te Kanawa</v>
          </cell>
          <cell r="T109">
            <v>0</v>
          </cell>
        </row>
        <row r="110">
          <cell r="B110" t="str">
            <v>Clematis Konigekind Blue Climador TM</v>
          </cell>
          <cell r="T110">
            <v>0</v>
          </cell>
        </row>
        <row r="111">
          <cell r="B111" t="str">
            <v>Clematis Koreana Brunet</v>
          </cell>
          <cell r="T111">
            <v>0</v>
          </cell>
        </row>
        <row r="112">
          <cell r="B112" t="str">
            <v>Clematis Lady Caroline Neville</v>
          </cell>
          <cell r="T112">
            <v>0</v>
          </cell>
        </row>
        <row r="113">
          <cell r="B113" t="str">
            <v>Clematis Lasurstern</v>
          </cell>
          <cell r="T113">
            <v>48.800000000000011</v>
          </cell>
        </row>
        <row r="114">
          <cell r="B114" t="str">
            <v>Clematis Lemon Bells</v>
          </cell>
          <cell r="T114">
            <v>0</v>
          </cell>
        </row>
        <row r="115">
          <cell r="B115" t="str">
            <v>Clematis Little Lemon</v>
          </cell>
          <cell r="T115">
            <v>339.3</v>
          </cell>
        </row>
        <row r="116">
          <cell r="B116" t="str">
            <v>Clematis Lincoln Star</v>
          </cell>
          <cell r="T116">
            <v>0</v>
          </cell>
        </row>
        <row r="117">
          <cell r="B117" t="str">
            <v>Clematis LOLA</v>
          </cell>
          <cell r="T117">
            <v>0</v>
          </cell>
        </row>
        <row r="118">
          <cell r="B118" t="str">
            <v>Clematis Lord Nevill</v>
          </cell>
          <cell r="T118">
            <v>87.600000000000023</v>
          </cell>
        </row>
        <row r="119">
          <cell r="B119" t="str">
            <v>Clematis Louise Row</v>
          </cell>
          <cell r="T119">
            <v>281.10000000000002</v>
          </cell>
        </row>
        <row r="120">
          <cell r="B120" t="str">
            <v>Clematis Macropetala Blue Bird</v>
          </cell>
          <cell r="T120">
            <v>0</v>
          </cell>
        </row>
        <row r="121">
          <cell r="B121" t="str">
            <v>Clematis Macropetala Jan Lindmark</v>
          </cell>
          <cell r="T121">
            <v>0</v>
          </cell>
        </row>
        <row r="122">
          <cell r="B122" t="str">
            <v>Clematis Macropetala Lagoon</v>
          </cell>
          <cell r="T122">
            <v>0</v>
          </cell>
        </row>
        <row r="123">
          <cell r="B123" t="str">
            <v>Clematis Macropetala Maidwell Hall</v>
          </cell>
          <cell r="T123">
            <v>64</v>
          </cell>
        </row>
        <row r="124">
          <cell r="B124" t="str">
            <v>Clematis Macropetala Markham Pink</v>
          </cell>
          <cell r="T124">
            <v>0</v>
          </cell>
        </row>
        <row r="125">
          <cell r="B125" t="str">
            <v>Clematis Macropetala Rosy O'Grady</v>
          </cell>
          <cell r="T125">
            <v>0</v>
          </cell>
        </row>
        <row r="126">
          <cell r="B126" t="str">
            <v>Clematis Macropetala White Swan</v>
          </cell>
          <cell r="T126">
            <v>0</v>
          </cell>
        </row>
        <row r="127">
          <cell r="B127" t="str">
            <v>Clematis Clematis Marie Louise Jensen tm</v>
          </cell>
          <cell r="T127">
            <v>296.39999999999998</v>
          </cell>
        </row>
        <row r="128">
          <cell r="B128" t="str">
            <v>Clematis Margaret Hunt</v>
          </cell>
          <cell r="T128">
            <v>335.80000000000007</v>
          </cell>
        </row>
        <row r="129">
          <cell r="B129" t="str">
            <v>Clematis MARY JANE</v>
          </cell>
          <cell r="T129">
            <v>0</v>
          </cell>
        </row>
        <row r="130">
          <cell r="B130" t="str">
            <v>Clematis MEXICAN BEAUTY</v>
          </cell>
          <cell r="T130">
            <v>0</v>
          </cell>
        </row>
        <row r="131">
          <cell r="B131" t="str">
            <v>Clematis Miss Bateman</v>
          </cell>
          <cell r="T131">
            <v>381.20000000000005</v>
          </cell>
        </row>
        <row r="132">
          <cell r="B132" t="str">
            <v>Clematis Mme Julia Correvon</v>
          </cell>
          <cell r="T132">
            <v>41.600000000000023</v>
          </cell>
        </row>
        <row r="133">
          <cell r="B133" t="str">
            <v>Clematis Mme Le Coultre</v>
          </cell>
          <cell r="T133">
            <v>23.5</v>
          </cell>
        </row>
        <row r="134">
          <cell r="B134" t="str">
            <v>Clematis Montana  Broughton Star</v>
          </cell>
          <cell r="T134">
            <v>580</v>
          </cell>
        </row>
        <row r="135">
          <cell r="B135" t="str">
            <v>Clematis Montana  Elizabeth</v>
          </cell>
          <cell r="T135">
            <v>10.400000000000034</v>
          </cell>
        </row>
        <row r="136">
          <cell r="B136" t="str">
            <v>Clematis Montana Fragrant Spring</v>
          </cell>
          <cell r="T136">
            <v>0</v>
          </cell>
        </row>
        <row r="137">
          <cell r="B137" t="str">
            <v>Clematis Montana  Freda</v>
          </cell>
          <cell r="T137">
            <v>0</v>
          </cell>
        </row>
        <row r="138">
          <cell r="B138" t="str">
            <v>Clematis Montana Grandiflora</v>
          </cell>
          <cell r="T138">
            <v>0</v>
          </cell>
        </row>
        <row r="139">
          <cell r="B139" t="str">
            <v>Clematis Montana Pink Perfection</v>
          </cell>
          <cell r="T139">
            <v>40.300000000000011</v>
          </cell>
        </row>
        <row r="140">
          <cell r="B140" t="str">
            <v>Clematis Montana Rubens</v>
          </cell>
          <cell r="T140">
            <v>259.39999999999998</v>
          </cell>
        </row>
        <row r="141">
          <cell r="B141" t="str">
            <v>Clematis Montana Tetra Rose</v>
          </cell>
          <cell r="T141">
            <v>54.400000000000006</v>
          </cell>
        </row>
        <row r="142">
          <cell r="B142" t="str">
            <v>Clematis Moonlight</v>
          </cell>
          <cell r="T142">
            <v>0</v>
          </cell>
        </row>
        <row r="143">
          <cell r="B143" t="str">
            <v>Clematis Mrs Cholmondely</v>
          </cell>
          <cell r="T143">
            <v>189</v>
          </cell>
        </row>
        <row r="144">
          <cell r="B144" t="str">
            <v>Clematis Mrs N Thompson</v>
          </cell>
          <cell r="T144">
            <v>0</v>
          </cell>
        </row>
        <row r="145">
          <cell r="B145" t="str">
            <v>Clematis Mrs P T James</v>
          </cell>
          <cell r="T145">
            <v>0</v>
          </cell>
        </row>
        <row r="146">
          <cell r="B146" t="str">
            <v>Clematis Mrs Spencer Castle</v>
          </cell>
          <cell r="T146">
            <v>0</v>
          </cell>
        </row>
        <row r="147">
          <cell r="B147" t="str">
            <v>Clematis Multi Blue</v>
          </cell>
          <cell r="T147">
            <v>352.90000000000009</v>
          </cell>
        </row>
        <row r="148">
          <cell r="B148" t="str">
            <v xml:space="preserve">Clematis My Angel </v>
          </cell>
          <cell r="T148">
            <v>0</v>
          </cell>
        </row>
        <row r="149">
          <cell r="B149" t="str">
            <v>Clematis Negritjanka (African Girl)</v>
          </cell>
          <cell r="T149">
            <v>186.60000000000002</v>
          </cell>
        </row>
        <row r="150">
          <cell r="B150" t="str">
            <v>Clematis Nelly Moser</v>
          </cell>
          <cell r="T150">
            <v>154</v>
          </cell>
        </row>
        <row r="151">
          <cell r="B151" t="str">
            <v>Clematis New Love</v>
          </cell>
          <cell r="T151">
            <v>0</v>
          </cell>
        </row>
        <row r="152">
          <cell r="B152" t="str">
            <v>Clematis Niobe</v>
          </cell>
          <cell r="T152">
            <v>28.5</v>
          </cell>
        </row>
        <row r="153">
          <cell r="B153" t="str">
            <v>Clematis Omoshiro</v>
          </cell>
          <cell r="T153">
            <v>0</v>
          </cell>
        </row>
        <row r="154">
          <cell r="B154" t="str">
            <v>Clematis Paniculata (terniflora) -Sweet Autumn</v>
          </cell>
          <cell r="T154">
            <v>0</v>
          </cell>
        </row>
        <row r="155">
          <cell r="B155" t="str">
            <v>Clematis PARADISE</v>
          </cell>
          <cell r="T155">
            <v>0</v>
          </cell>
        </row>
        <row r="156">
          <cell r="B156" t="str">
            <v>Clematis Perle D'Azur</v>
          </cell>
          <cell r="T156">
            <v>0</v>
          </cell>
        </row>
        <row r="157">
          <cell r="B157" t="str">
            <v>Clematis Piilu</v>
          </cell>
          <cell r="T157">
            <v>145.29999999999995</v>
          </cell>
        </row>
        <row r="158">
          <cell r="B158" t="str">
            <v>Clematis Pink Champagne</v>
          </cell>
          <cell r="T158">
            <v>161.80000000000007</v>
          </cell>
        </row>
        <row r="159">
          <cell r="B159" t="str">
            <v>Clematis Pink Fantasy</v>
          </cell>
          <cell r="T159">
            <v>72.5</v>
          </cell>
        </row>
        <row r="160">
          <cell r="B160" t="str">
            <v>Clematis Prince Charles</v>
          </cell>
          <cell r="T160">
            <v>0</v>
          </cell>
        </row>
        <row r="161">
          <cell r="B161" t="str">
            <v>Clematis Prince Phillip</v>
          </cell>
          <cell r="T161">
            <v>0</v>
          </cell>
        </row>
        <row r="162">
          <cell r="B162" t="str">
            <v xml:space="preserve">Clematis Princess Diana </v>
          </cell>
          <cell r="T162">
            <v>28.800000000000011</v>
          </cell>
        </row>
        <row r="163">
          <cell r="B163" t="str">
            <v>Clematis Proteus</v>
          </cell>
          <cell r="T163">
            <v>19.100000000000023</v>
          </cell>
        </row>
        <row r="164">
          <cell r="B164" t="str">
            <v>Clematis Purple Climador</v>
          </cell>
          <cell r="T164">
            <v>0</v>
          </cell>
        </row>
        <row r="165">
          <cell r="B165" t="str">
            <v>Clematis Ramona</v>
          </cell>
          <cell r="T165">
            <v>583.1</v>
          </cell>
        </row>
        <row r="166">
          <cell r="B166" t="str">
            <v>Clematis Red Star</v>
          </cell>
          <cell r="T166">
            <v>0</v>
          </cell>
        </row>
        <row r="167">
          <cell r="B167" t="str">
            <v>Clematis Rehderiana</v>
          </cell>
          <cell r="T167">
            <v>0</v>
          </cell>
        </row>
        <row r="168">
          <cell r="B168" t="str">
            <v>Clematis Clematis Reiman tm</v>
          </cell>
          <cell r="T168">
            <v>113.69999999999999</v>
          </cell>
        </row>
        <row r="169">
          <cell r="B169" t="str">
            <v>Clematis Rhapsody</v>
          </cell>
          <cell r="T169">
            <v>39</v>
          </cell>
        </row>
        <row r="170">
          <cell r="B170" t="str">
            <v>Clematis RIVIERA</v>
          </cell>
          <cell r="T170">
            <v>0</v>
          </cell>
        </row>
        <row r="171">
          <cell r="B171" t="str">
            <v>Clematis Romantica</v>
          </cell>
          <cell r="T171">
            <v>219.2</v>
          </cell>
        </row>
        <row r="172">
          <cell r="B172" t="str">
            <v>Clematis Rouge Cardinal</v>
          </cell>
          <cell r="T172">
            <v>547.90000000000009</v>
          </cell>
        </row>
        <row r="173">
          <cell r="B173" t="str">
            <v xml:space="preserve">Clematis Royal Cascade™ </v>
          </cell>
          <cell r="T173">
            <v>0</v>
          </cell>
        </row>
        <row r="174">
          <cell r="B174" t="str">
            <v>Clematis Royalty</v>
          </cell>
          <cell r="T174">
            <v>10.700000000000045</v>
          </cell>
        </row>
        <row r="175">
          <cell r="B175" t="str">
            <v>Clematis Clematis Ruutel tm</v>
          </cell>
          <cell r="T175">
            <v>262.60000000000002</v>
          </cell>
        </row>
        <row r="176">
          <cell r="B176" t="str">
            <v>Clematis Sally Cadge</v>
          </cell>
          <cell r="T176">
            <v>194.5</v>
          </cell>
        </row>
        <row r="177">
          <cell r="B177" t="str">
            <v>Clematis Sapphire Indigo</v>
          </cell>
          <cell r="T177">
            <v>186.89999999999998</v>
          </cell>
        </row>
        <row r="178">
          <cell r="B178" t="str">
            <v>Clematis Scartho Gem</v>
          </cell>
          <cell r="T178">
            <v>291.8</v>
          </cell>
        </row>
        <row r="179">
          <cell r="B179" t="str">
            <v>Clematis Sealand Gem</v>
          </cell>
          <cell r="T179">
            <v>0</v>
          </cell>
        </row>
        <row r="180">
          <cell r="B180" t="str">
            <v>Clematis Serenata</v>
          </cell>
          <cell r="T180">
            <v>0</v>
          </cell>
        </row>
        <row r="181">
          <cell r="B181" t="str">
            <v>Clematis Silver Moon</v>
          </cell>
          <cell r="T181">
            <v>0</v>
          </cell>
        </row>
        <row r="182">
          <cell r="B182" t="str">
            <v>Clematis SILVER STAR</v>
          </cell>
          <cell r="T182">
            <v>0</v>
          </cell>
        </row>
        <row r="183">
          <cell r="B183" t="str">
            <v>Clematis Snow Queen</v>
          </cell>
          <cell r="T183">
            <v>163.10000000000002</v>
          </cell>
        </row>
        <row r="184">
          <cell r="B184" t="str">
            <v>Clematis Star of India</v>
          </cell>
          <cell r="T184">
            <v>35.200000000000017</v>
          </cell>
        </row>
        <row r="185">
          <cell r="B185" t="str">
            <v>Clematis SPRINKLES PP14787</v>
          </cell>
          <cell r="T185">
            <v>0</v>
          </cell>
        </row>
        <row r="186">
          <cell r="B186" t="str">
            <v>Clematis SUMMER BREEZE</v>
          </cell>
          <cell r="T186">
            <v>0</v>
          </cell>
        </row>
        <row r="187">
          <cell r="B187" t="str">
            <v>Clematis Sunset</v>
          </cell>
          <cell r="T187">
            <v>252.89999999999998</v>
          </cell>
        </row>
        <row r="188">
          <cell r="B188" t="str">
            <v>Clematis SUZANNE</v>
          </cell>
          <cell r="T188">
            <v>0</v>
          </cell>
        </row>
        <row r="189">
          <cell r="B189" t="str">
            <v>Clematis Sympatia</v>
          </cell>
          <cell r="T189">
            <v>58.200000000000017</v>
          </cell>
        </row>
        <row r="190">
          <cell r="B190" t="str">
            <v xml:space="preserve">Clematis Taiga </v>
          </cell>
          <cell r="T190">
            <v>90.399999999999977</v>
          </cell>
        </row>
        <row r="191">
          <cell r="B191" t="str">
            <v>Clematis Tangutica Golden Harvest</v>
          </cell>
          <cell r="T191">
            <v>21</v>
          </cell>
        </row>
        <row r="192">
          <cell r="B192" t="str">
            <v>Clematis Teshio</v>
          </cell>
          <cell r="T192">
            <v>0</v>
          </cell>
        </row>
        <row r="193">
          <cell r="B193" t="str">
            <v>Clematis Texensis Duchess of Albany</v>
          </cell>
          <cell r="T193">
            <v>0</v>
          </cell>
        </row>
        <row r="194">
          <cell r="B194" t="str">
            <v>Clematis Texensis Etoile Rose</v>
          </cell>
          <cell r="T194">
            <v>11.5</v>
          </cell>
        </row>
        <row r="195">
          <cell r="B195" t="str">
            <v>Clematis Texensis Gravetye Beauty</v>
          </cell>
          <cell r="T195">
            <v>0</v>
          </cell>
        </row>
        <row r="196">
          <cell r="B196" t="str">
            <v>Clematis Texensis Pagoda</v>
          </cell>
          <cell r="T196">
            <v>0</v>
          </cell>
        </row>
        <row r="197">
          <cell r="B197" t="str">
            <v>Clematis The First Lady</v>
          </cell>
          <cell r="T197">
            <v>158.5</v>
          </cell>
        </row>
        <row r="198">
          <cell r="B198" t="str">
            <v>Clematis The President</v>
          </cell>
          <cell r="T198">
            <v>0</v>
          </cell>
        </row>
        <row r="199">
          <cell r="B199" t="str">
            <v>Clematis The Vagabond</v>
          </cell>
          <cell r="T199">
            <v>226</v>
          </cell>
        </row>
        <row r="200">
          <cell r="B200" t="str">
            <v xml:space="preserve">Clematis Tie Dye PP 18913 </v>
          </cell>
          <cell r="T200">
            <v>66.700000000000045</v>
          </cell>
        </row>
        <row r="201">
          <cell r="B201" t="str">
            <v>Clematis Toki</v>
          </cell>
          <cell r="T201">
            <v>172.89999999999998</v>
          </cell>
        </row>
        <row r="202">
          <cell r="B202" t="str">
            <v>Clematis TRACY LEE</v>
          </cell>
          <cell r="T202">
            <v>0</v>
          </cell>
        </row>
        <row r="203">
          <cell r="B203" t="str">
            <v>Clematis Triternata Rubromarginata</v>
          </cell>
          <cell r="T203">
            <v>30.599999999999994</v>
          </cell>
        </row>
        <row r="204">
          <cell r="B204" t="str">
            <v>Clematis Vancouver Blue Lion</v>
          </cell>
          <cell r="T204">
            <v>311.8</v>
          </cell>
        </row>
        <row r="205">
          <cell r="B205" t="str">
            <v>Clematis Vancouver ™ Cotton Candy</v>
          </cell>
          <cell r="T205">
            <v>183.10000000000002</v>
          </cell>
        </row>
        <row r="206">
          <cell r="B206" t="str">
            <v xml:space="preserve">Clematis Vancouver ™ Danielle </v>
          </cell>
          <cell r="T206">
            <v>97</v>
          </cell>
        </row>
        <row r="207">
          <cell r="B207" t="str">
            <v>Clematis Vancouver™ Daybreak</v>
          </cell>
          <cell r="T207">
            <v>186.8</v>
          </cell>
        </row>
        <row r="208">
          <cell r="B208" t="str">
            <v>Clematis Vancouver™ Deborah Dahl</v>
          </cell>
          <cell r="T208">
            <v>311.80000000000007</v>
          </cell>
        </row>
        <row r="209">
          <cell r="B209" t="str">
            <v>Clematis Vancouver™ Fragrant star</v>
          </cell>
          <cell r="T209">
            <v>0</v>
          </cell>
        </row>
        <row r="210">
          <cell r="B210" t="str">
            <v>Clematis Vancouver™ Morning Mist</v>
          </cell>
          <cell r="T210">
            <v>0</v>
          </cell>
        </row>
        <row r="211">
          <cell r="B211" t="str">
            <v>Clematis Vancouver™ Mystic Gem</v>
          </cell>
          <cell r="T211">
            <v>345.10000000000014</v>
          </cell>
        </row>
        <row r="212">
          <cell r="B212" t="str">
            <v>Clematis Vancouver™ Plum Gorgeus</v>
          </cell>
          <cell r="T212">
            <v>31.100000000000023</v>
          </cell>
        </row>
        <row r="213">
          <cell r="B213" t="str">
            <v>Clematis Vancouver Purple Tide</v>
          </cell>
          <cell r="T213">
            <v>701.60000000000014</v>
          </cell>
        </row>
        <row r="214">
          <cell r="B214" t="str">
            <v xml:space="preserve">Clematis Vancouver™ Sea Breeze </v>
          </cell>
          <cell r="T214">
            <v>690.40000000000009</v>
          </cell>
        </row>
        <row r="215">
          <cell r="B215" t="str">
            <v xml:space="preserve">Clematis Vancouver™ Starry Night </v>
          </cell>
          <cell r="T215">
            <v>0</v>
          </cell>
        </row>
        <row r="216">
          <cell r="B216" t="str">
            <v>Clematis Veronica's Choice</v>
          </cell>
          <cell r="T216">
            <v>0</v>
          </cell>
        </row>
        <row r="217">
          <cell r="B217" t="str">
            <v>Clematis Ville De Lyon</v>
          </cell>
          <cell r="T217">
            <v>0</v>
          </cell>
        </row>
        <row r="218">
          <cell r="B218" t="str">
            <v>Clematis Violet Elizabeth</v>
          </cell>
          <cell r="T218">
            <v>0</v>
          </cell>
        </row>
        <row r="219">
          <cell r="B219" t="str">
            <v>Clematis Viticella Alba Luxurians</v>
          </cell>
          <cell r="T219">
            <v>0</v>
          </cell>
        </row>
        <row r="220">
          <cell r="B220" t="str">
            <v>Clematis Viticella Betty Corning</v>
          </cell>
          <cell r="T220">
            <v>0</v>
          </cell>
        </row>
        <row r="221">
          <cell r="B221" t="str">
            <v>Clematis Viticella Blue Angel</v>
          </cell>
          <cell r="T221">
            <v>30.5</v>
          </cell>
        </row>
        <row r="222">
          <cell r="B222" t="str">
            <v>Clematis Viticella Emilia Plater</v>
          </cell>
          <cell r="T222">
            <v>94.300000000000011</v>
          </cell>
        </row>
        <row r="223">
          <cell r="B223" t="str">
            <v>Clematis Viticella Minuet</v>
          </cell>
          <cell r="T223">
            <v>0</v>
          </cell>
        </row>
        <row r="224">
          <cell r="B224" t="str">
            <v>Clematis Viticella Polish Spirit</v>
          </cell>
          <cell r="T224">
            <v>146.20000000000005</v>
          </cell>
        </row>
        <row r="225">
          <cell r="B225" t="str">
            <v>Clematis Viticella Purpurea Plena Elegans</v>
          </cell>
          <cell r="T225">
            <v>137.70000000000005</v>
          </cell>
        </row>
        <row r="226">
          <cell r="B226" t="str">
            <v>Clematis Viticella Royal Velours</v>
          </cell>
          <cell r="T226">
            <v>0</v>
          </cell>
        </row>
        <row r="227">
          <cell r="B227" t="str">
            <v>Clematis Viticella  Rubra</v>
          </cell>
          <cell r="T227">
            <v>14.200000000000017</v>
          </cell>
        </row>
        <row r="228">
          <cell r="B228" t="str">
            <v>Clematis Viticella Venosa Violacea (Violette Stargazer)</v>
          </cell>
          <cell r="T228">
            <v>472.1</v>
          </cell>
        </row>
        <row r="229">
          <cell r="B229" t="str">
            <v>Clematis Vyvian Pennell</v>
          </cell>
          <cell r="T229">
            <v>0</v>
          </cell>
        </row>
        <row r="230">
          <cell r="B230" t="str">
            <v>Clematis Walter Pennell</v>
          </cell>
          <cell r="T230">
            <v>0</v>
          </cell>
        </row>
        <row r="231">
          <cell r="B231" t="str">
            <v>Clematis Warsaw Nike</v>
          </cell>
          <cell r="T231">
            <v>0</v>
          </cell>
        </row>
        <row r="232">
          <cell r="B232" t="str">
            <v>Clematis Westerplatte</v>
          </cell>
          <cell r="T232">
            <v>28.200000000000045</v>
          </cell>
        </row>
        <row r="233">
          <cell r="B233" t="str">
            <v>Clematis Will Barron</v>
          </cell>
          <cell r="T233">
            <v>0</v>
          </cell>
        </row>
        <row r="234">
          <cell r="B234" t="str">
            <v>Clematis Will Goodwin</v>
          </cell>
          <cell r="T234">
            <v>0</v>
          </cell>
        </row>
        <row r="235">
          <cell r="B235" t="str">
            <v>Clematis PW Assorted</v>
          </cell>
          <cell r="T235">
            <v>0</v>
          </cell>
        </row>
        <row r="236">
          <cell r="B236" t="str">
            <v>Clematis PW Diamond Ball</v>
          </cell>
          <cell r="T236">
            <v>0</v>
          </cell>
        </row>
        <row r="237">
          <cell r="B237" t="str">
            <v>Clematis PW Happy Jack</v>
          </cell>
          <cell r="T237">
            <v>0</v>
          </cell>
        </row>
        <row r="238">
          <cell r="B238" t="str">
            <v>Clematis PW Pink Mink</v>
          </cell>
          <cell r="T238">
            <v>0</v>
          </cell>
        </row>
        <row r="239">
          <cell r="B239" t="str">
            <v>Clematis PW Sweet Summer Love</v>
          </cell>
          <cell r="T239">
            <v>93.199999999999989</v>
          </cell>
        </row>
        <row r="240">
          <cell r="B240" t="str">
            <v>Clematis PW Viva Polonia</v>
          </cell>
          <cell r="T240">
            <v>149.30000000000001</v>
          </cell>
        </row>
        <row r="241">
          <cell r="B241" t="str">
            <v>Misc Vines</v>
          </cell>
          <cell r="T241">
            <v>0</v>
          </cell>
        </row>
        <row r="242">
          <cell r="B242" t="str">
            <v>Akebia Quinata (Chocolate Vine)</v>
          </cell>
          <cell r="T242">
            <v>704.3</v>
          </cell>
        </row>
        <row r="243">
          <cell r="B243" t="str">
            <v>AmpelopsisElegans (Porcelain Vine)</v>
          </cell>
          <cell r="T243">
            <v>853.2</v>
          </cell>
        </row>
        <row r="244">
          <cell r="B244" t="str">
            <v>Aristolochia Durior (Dutchmen's Pipe)</v>
          </cell>
          <cell r="T244">
            <v>0</v>
          </cell>
        </row>
        <row r="245">
          <cell r="B245" t="str">
            <v>Bougainvillea Assorted</v>
          </cell>
          <cell r="T245">
            <v>155</v>
          </cell>
        </row>
        <row r="246">
          <cell r="B246" t="str">
            <v>Campsis Assorted</v>
          </cell>
          <cell r="T246">
            <v>0</v>
          </cell>
        </row>
        <row r="247">
          <cell r="B247" t="str">
            <v>Campsis Atropurpurea (Trumpet Vine)</v>
          </cell>
          <cell r="T247">
            <v>23.600000000000023</v>
          </cell>
        </row>
        <row r="248">
          <cell r="B248" t="str">
            <v>Campsis Flamenco (Trumpet Vine)</v>
          </cell>
          <cell r="T248">
            <v>165.20000000000005</v>
          </cell>
        </row>
        <row r="249">
          <cell r="B249" t="str">
            <v>Campsis Flava (Trumpet Vine)</v>
          </cell>
          <cell r="T249">
            <v>529.20000000000005</v>
          </cell>
        </row>
        <row r="250">
          <cell r="B250" t="str">
            <v>Campsis Grandiflora (Trumpet Vine)</v>
          </cell>
          <cell r="T250">
            <v>0</v>
          </cell>
        </row>
        <row r="251">
          <cell r="B251" t="str">
            <v>Campsis Indian Summer (Trumpet Vine)</v>
          </cell>
          <cell r="T251">
            <v>0</v>
          </cell>
        </row>
        <row r="252">
          <cell r="B252" t="str">
            <v>Campsis Madame Galen (Trumpet Vine)</v>
          </cell>
          <cell r="T252">
            <v>0</v>
          </cell>
        </row>
        <row r="253">
          <cell r="B253" t="str">
            <v>Holboellia Coriacea (China Blue Vine)</v>
          </cell>
          <cell r="T253">
            <v>0</v>
          </cell>
        </row>
        <row r="254">
          <cell r="B254" t="str">
            <v>Hydrangea Assorted</v>
          </cell>
          <cell r="T254">
            <v>0</v>
          </cell>
        </row>
        <row r="255">
          <cell r="B255" t="str">
            <v>Decumaria Barbara</v>
          </cell>
          <cell r="T255">
            <v>142</v>
          </cell>
        </row>
        <row r="256">
          <cell r="B256" t="str">
            <v>Hydrangea Pet. Miranda</v>
          </cell>
          <cell r="T256">
            <v>0</v>
          </cell>
        </row>
        <row r="257">
          <cell r="B257" t="str">
            <v xml:space="preserve">Hydrandea Petiolaris </v>
          </cell>
          <cell r="T257">
            <v>0</v>
          </cell>
        </row>
        <row r="258">
          <cell r="B258" t="str">
            <v>Schizophragma Hydrangeoides-Moonlight</v>
          </cell>
          <cell r="T258">
            <v>52.100000000000023</v>
          </cell>
        </row>
        <row r="259">
          <cell r="B259" t="str">
            <v>Schizophragma Hydrangeoides Rosea</v>
          </cell>
          <cell r="T259">
            <v>26.800000000000068</v>
          </cell>
        </row>
        <row r="260">
          <cell r="B260" t="str">
            <v>Jasmine Assorted</v>
          </cell>
          <cell r="T260">
            <v>0</v>
          </cell>
        </row>
        <row r="261">
          <cell r="B261" t="str">
            <v>Jasmine Nudiflorum (winter Jasmine)</v>
          </cell>
          <cell r="T261">
            <v>12.399999999999977</v>
          </cell>
        </row>
        <row r="262">
          <cell r="B262" t="str">
            <v>Jasmine Officinale (white jasmine)</v>
          </cell>
          <cell r="T262">
            <v>11.799999999999955</v>
          </cell>
        </row>
        <row r="263">
          <cell r="B263" t="str">
            <v>Jasmine Polyanthum (pink jasmine)</v>
          </cell>
          <cell r="T263">
            <v>453.5</v>
          </cell>
        </row>
        <row r="264">
          <cell r="B264" t="str">
            <v>Jasmine Stephanense</v>
          </cell>
          <cell r="T264">
            <v>442.79999999999995</v>
          </cell>
        </row>
        <row r="265">
          <cell r="B265" t="str">
            <v>Trachelospermum jasminoidesTri-color</v>
          </cell>
          <cell r="T265">
            <v>0</v>
          </cell>
        </row>
        <row r="266">
          <cell r="B266" t="str">
            <v>Trachelospermum jasm. (Star Jasmine)</v>
          </cell>
          <cell r="T266">
            <v>260.59999999999991</v>
          </cell>
        </row>
        <row r="267">
          <cell r="B267" t="str">
            <v>Trachelospermum Star of Tuscany</v>
          </cell>
          <cell r="T267">
            <v>51.5</v>
          </cell>
        </row>
        <row r="268">
          <cell r="B268" t="str">
            <v>Lonciera Assorted</v>
          </cell>
          <cell r="T268">
            <v>0</v>
          </cell>
        </row>
        <row r="269">
          <cell r="B269" t="str">
            <v xml:space="preserve">Lonicera periclymenum Belgica </v>
          </cell>
          <cell r="T269">
            <v>21.199999999999989</v>
          </cell>
        </row>
        <row r="270">
          <cell r="B270" t="str">
            <v xml:space="preserve">Lonicera Candy Swirl </v>
          </cell>
          <cell r="T270">
            <v>0</v>
          </cell>
        </row>
        <row r="271">
          <cell r="B271" t="str">
            <v xml:space="preserve">Lonicera Dropmore Scarlet </v>
          </cell>
          <cell r="T271">
            <v>245.09999999999991</v>
          </cell>
        </row>
        <row r="272">
          <cell r="B272" t="str">
            <v>Lonicera Gold Flame</v>
          </cell>
          <cell r="T272">
            <v>163.20000000000005</v>
          </cell>
        </row>
        <row r="273">
          <cell r="B273" t="str">
            <v>Lonicera japonica Halliana</v>
          </cell>
          <cell r="T273">
            <v>230</v>
          </cell>
        </row>
        <row r="274">
          <cell r="B274" t="str">
            <v>Lonicera Harlequin</v>
          </cell>
          <cell r="T274">
            <v>158.90000000000009</v>
          </cell>
        </row>
        <row r="275">
          <cell r="B275" t="str">
            <v>Lonicera Henryi</v>
          </cell>
          <cell r="T275">
            <v>614.4</v>
          </cell>
        </row>
        <row r="276">
          <cell r="B276" t="str">
            <v>Lonicera periclymenum Honey Baby</v>
          </cell>
          <cell r="T276">
            <v>0</v>
          </cell>
        </row>
        <row r="277">
          <cell r="B277" t="str">
            <v>Lonicera Mandarin</v>
          </cell>
          <cell r="T277">
            <v>181.20000000000005</v>
          </cell>
        </row>
        <row r="278">
          <cell r="B278" t="str">
            <v xml:space="preserve">Lonicera periclymenum Serotina </v>
          </cell>
          <cell r="T278">
            <v>146.5</v>
          </cell>
        </row>
        <row r="279">
          <cell r="B279" t="str">
            <v>Lonicera periclymenum Tragophylla</v>
          </cell>
          <cell r="T279">
            <v>0</v>
          </cell>
        </row>
        <row r="280">
          <cell r="B280" t="str">
            <v>Mandevilla Assorted</v>
          </cell>
          <cell r="T280">
            <v>89</v>
          </cell>
        </row>
        <row r="281">
          <cell r="B281" t="str">
            <v>Parthenocissus Assorted</v>
          </cell>
          <cell r="T281">
            <v>0</v>
          </cell>
        </row>
        <row r="282">
          <cell r="B282" t="str">
            <v>Parthenocissus Engelmanii</v>
          </cell>
          <cell r="T282">
            <v>0</v>
          </cell>
        </row>
        <row r="283">
          <cell r="B283" t="str">
            <v>Parthenocissus Henryana</v>
          </cell>
          <cell r="T283">
            <v>0</v>
          </cell>
        </row>
        <row r="284">
          <cell r="B284" t="str">
            <v xml:space="preserve">Parthenocissus Quinquefolia </v>
          </cell>
          <cell r="T284">
            <v>271.5</v>
          </cell>
        </row>
        <row r="285">
          <cell r="B285" t="str">
            <v xml:space="preserve">Parthenocissus Tri  Vietchii </v>
          </cell>
          <cell r="T285">
            <v>309.60000000000014</v>
          </cell>
        </row>
        <row r="286">
          <cell r="B286" t="str">
            <v>Polygonum Aubertii (Silverlace Vine)</v>
          </cell>
          <cell r="T286">
            <v>285.39999999999998</v>
          </cell>
        </row>
        <row r="287">
          <cell r="B287" t="str">
            <v>Roses Assorted</v>
          </cell>
          <cell r="T287">
            <v>0</v>
          </cell>
        </row>
        <row r="288">
          <cell r="B288" t="str">
            <v>Rosa Antique 89</v>
          </cell>
          <cell r="T288">
            <v>180.5</v>
          </cell>
        </row>
        <row r="289">
          <cell r="B289" t="str">
            <v>Rosa City of York</v>
          </cell>
          <cell r="T289">
            <v>28.300000000000011</v>
          </cell>
        </row>
        <row r="290">
          <cell r="B290" t="str">
            <v>Rosa Dortmund</v>
          </cell>
          <cell r="T290">
            <v>0</v>
          </cell>
        </row>
        <row r="291">
          <cell r="B291" t="str">
            <v>Rosa Dublin Bay</v>
          </cell>
          <cell r="T291">
            <v>383.5</v>
          </cell>
        </row>
        <row r="292">
          <cell r="B292" t="str">
            <v>Rosa Goldener Olymp</v>
          </cell>
          <cell r="T292">
            <v>154.5</v>
          </cell>
        </row>
        <row r="293">
          <cell r="B293" t="str">
            <v>Rosa Henry Kelsey</v>
          </cell>
          <cell r="T293">
            <v>39.400000000000006</v>
          </cell>
        </row>
        <row r="294">
          <cell r="B294" t="str">
            <v>Rosa High Flyer</v>
          </cell>
          <cell r="T294">
            <v>206.5</v>
          </cell>
        </row>
        <row r="295">
          <cell r="B295" t="str">
            <v>Rosa John Cabot</v>
          </cell>
          <cell r="T295">
            <v>283.70000000000005</v>
          </cell>
        </row>
        <row r="296">
          <cell r="B296" t="str">
            <v>Rosa John Davis</v>
          </cell>
          <cell r="T296">
            <v>317</v>
          </cell>
        </row>
        <row r="297">
          <cell r="B297" t="str">
            <v>Rosa Leverkusen</v>
          </cell>
          <cell r="T297">
            <v>202</v>
          </cell>
        </row>
        <row r="298">
          <cell r="B298" t="str">
            <v>Rosa New Dawn</v>
          </cell>
          <cell r="T298">
            <v>286.5</v>
          </cell>
        </row>
        <row r="299">
          <cell r="B299" t="str">
            <v>Rose Pinata</v>
          </cell>
          <cell r="T299">
            <v>215</v>
          </cell>
        </row>
        <row r="300">
          <cell r="B300" t="str">
            <v>Rose Golden Showers</v>
          </cell>
          <cell r="T300">
            <v>696</v>
          </cell>
        </row>
        <row r="301">
          <cell r="B301" t="str">
            <v>Rose William Baffin</v>
          </cell>
          <cell r="T301">
            <v>11.200000000000003</v>
          </cell>
        </row>
        <row r="302">
          <cell r="B302" t="str">
            <v>Rosa William Booth</v>
          </cell>
          <cell r="T302">
            <v>64.5</v>
          </cell>
        </row>
        <row r="303">
          <cell r="B303" t="str">
            <v>Wisteria Assorted</v>
          </cell>
          <cell r="T303">
            <v>0</v>
          </cell>
        </row>
        <row r="304">
          <cell r="B304" t="str">
            <v>Wisteria floribunda Aunt Dee</v>
          </cell>
          <cell r="T304">
            <v>280.5</v>
          </cell>
        </row>
        <row r="305">
          <cell r="B305" t="str">
            <v>Wisteria Blue Moon</v>
          </cell>
          <cell r="T305">
            <v>1472.2</v>
          </cell>
        </row>
        <row r="306">
          <cell r="B306" t="str">
            <v>Wisteria Floribunda Rosea</v>
          </cell>
          <cell r="T306">
            <v>0</v>
          </cell>
        </row>
        <row r="307">
          <cell r="B307" t="str">
            <v>EDIBLES</v>
          </cell>
          <cell r="T307">
            <v>0</v>
          </cell>
        </row>
        <row r="308">
          <cell r="B308" t="str">
            <v>Actindia Arguta Issai- (Kiwi)</v>
          </cell>
          <cell r="T308">
            <v>187.10000000000002</v>
          </cell>
        </row>
        <row r="309">
          <cell r="B309" t="str">
            <v xml:space="preserve">Actin Kolomitka female </v>
          </cell>
          <cell r="T309">
            <v>25.800000000000011</v>
          </cell>
        </row>
        <row r="310">
          <cell r="B310" t="str">
            <v>Actin Kolomitka male</v>
          </cell>
          <cell r="T310">
            <v>0</v>
          </cell>
        </row>
        <row r="311">
          <cell r="B311" t="str">
            <v xml:space="preserve">Grape Himrod Seedless Green </v>
          </cell>
          <cell r="T311">
            <v>84.699999999999989</v>
          </cell>
        </row>
        <row r="312">
          <cell r="B312" t="str">
            <v xml:space="preserve">Grape Black Monukka Seedless </v>
          </cell>
          <cell r="T312">
            <v>36.199999999999989</v>
          </cell>
        </row>
        <row r="313">
          <cell r="B313" t="str">
            <v xml:space="preserve">Grape Suffolk Red Seedless </v>
          </cell>
          <cell r="T313">
            <v>225.70000000000005</v>
          </cell>
        </row>
        <row r="314">
          <cell r="B314" t="str">
            <v xml:space="preserve">Grape Interlaken Seedless Yellow </v>
          </cell>
          <cell r="T314">
            <v>78.400000000000034</v>
          </cell>
        </row>
        <row r="315">
          <cell r="B315" t="str">
            <v>Humulus Lupulus Aureus (Common Hop)</v>
          </cell>
          <cell r="T315">
            <v>260.10000000000002</v>
          </cell>
        </row>
        <row r="316">
          <cell r="B316" t="str">
            <v>Humulus Lupulus Cascade (Common Hop)</v>
          </cell>
          <cell r="T316">
            <v>0</v>
          </cell>
        </row>
        <row r="317">
          <cell r="B317" t="str">
            <v>Humulus Lupulus Nugget</v>
          </cell>
          <cell r="T317">
            <v>158</v>
          </cell>
        </row>
      </sheetData>
      <sheetData sheetId="1">
        <row r="4">
          <cell r="D4">
            <v>202504</v>
          </cell>
        </row>
      </sheetData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  <cell r="J9"/>
          <cell r="K9"/>
          <cell r="L9"/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I10"/>
          <cell r="J10"/>
          <cell r="K10"/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I11"/>
          <cell r="J11"/>
          <cell r="K11"/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I12"/>
          <cell r="J12"/>
          <cell r="K12"/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I13"/>
          <cell r="J13"/>
          <cell r="K13"/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I14"/>
          <cell r="J14"/>
          <cell r="K14"/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I15"/>
          <cell r="J15"/>
          <cell r="K15"/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I16"/>
          <cell r="J16"/>
          <cell r="K16"/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I17"/>
          <cell r="J17"/>
          <cell r="K17"/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J20"/>
          <cell r="K20"/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I21"/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I22"/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  <cell r="J23"/>
          <cell r="K23"/>
          <cell r="L23"/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  <cell r="J24"/>
          <cell r="K24"/>
          <cell r="L24"/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  <cell r="J25"/>
          <cell r="K25"/>
          <cell r="L25"/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  <cell r="J26"/>
          <cell r="K26"/>
          <cell r="L26"/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  <cell r="J27"/>
          <cell r="K27"/>
          <cell r="L27"/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  <cell r="J28"/>
          <cell r="K28"/>
          <cell r="L28"/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  <cell r="J30"/>
          <cell r="K30"/>
          <cell r="L30"/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  <cell r="J32"/>
          <cell r="K32"/>
          <cell r="L32"/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  <cell r="J34"/>
          <cell r="K34"/>
          <cell r="L34"/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  <cell r="J36"/>
          <cell r="K36"/>
          <cell r="L36"/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J37"/>
          <cell r="K37" t="str">
            <v>Yes</v>
          </cell>
          <cell r="L37"/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  <cell r="J38"/>
          <cell r="K38"/>
          <cell r="L38"/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  <cell r="J40"/>
          <cell r="K40"/>
          <cell r="L40"/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  <cell r="K41"/>
          <cell r="L41"/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  <cell r="J42"/>
          <cell r="K42"/>
          <cell r="L42"/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  <cell r="I43"/>
          <cell r="J43"/>
          <cell r="K43"/>
          <cell r="L43"/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  <cell r="K44"/>
          <cell r="L44"/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  <cell r="K45"/>
          <cell r="L45"/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  <cell r="J46"/>
          <cell r="K46"/>
          <cell r="L46"/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  <cell r="J47"/>
          <cell r="K47"/>
          <cell r="L47"/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  <cell r="J48"/>
          <cell r="K48"/>
          <cell r="L48"/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  <cell r="J49"/>
          <cell r="K49"/>
          <cell r="L49"/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  <cell r="J50"/>
          <cell r="K50"/>
          <cell r="L50"/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  <cell r="J51"/>
          <cell r="K51"/>
          <cell r="L51"/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  <cell r="J52"/>
          <cell r="K52"/>
          <cell r="L52"/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  <cell r="J53"/>
          <cell r="K53"/>
          <cell r="L53"/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  <cell r="J54"/>
          <cell r="K54"/>
          <cell r="L54"/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  <cell r="J55"/>
          <cell r="K55"/>
          <cell r="L55"/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  <cell r="K56"/>
          <cell r="L56"/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  <cell r="J57"/>
          <cell r="K57"/>
          <cell r="L57"/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  <cell r="J58"/>
          <cell r="K58"/>
          <cell r="L58"/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  <cell r="J59"/>
          <cell r="K59"/>
          <cell r="L59"/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I60"/>
          <cell r="J60"/>
          <cell r="K60"/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J61"/>
          <cell r="K61" t="str">
            <v>Yes</v>
          </cell>
          <cell r="L61"/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  <cell r="I63"/>
          <cell r="J63"/>
          <cell r="K63"/>
          <cell r="L63"/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  <cell r="J64"/>
          <cell r="K64"/>
          <cell r="L64"/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  <cell r="J66"/>
          <cell r="K66"/>
          <cell r="L66"/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  <cell r="J67"/>
          <cell r="K67"/>
          <cell r="L67"/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  <cell r="J68"/>
          <cell r="K68"/>
          <cell r="L68"/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  <cell r="J69"/>
          <cell r="K69"/>
          <cell r="L69"/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  <cell r="J70"/>
          <cell r="K70"/>
          <cell r="L70"/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  <cell r="J71"/>
          <cell r="K71"/>
          <cell r="L71"/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  <cell r="J72"/>
          <cell r="K72"/>
          <cell r="L72"/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  <cell r="J73"/>
          <cell r="K73"/>
          <cell r="L73"/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  <cell r="J74"/>
          <cell r="K74"/>
          <cell r="L74"/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  <cell r="J75"/>
          <cell r="K75"/>
          <cell r="L75"/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  <cell r="J76"/>
          <cell r="K76"/>
          <cell r="L76"/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  <cell r="J77"/>
          <cell r="K77"/>
          <cell r="L77"/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  <cell r="J78"/>
          <cell r="K78"/>
          <cell r="L78"/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  <cell r="J79"/>
          <cell r="K79"/>
          <cell r="L79"/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  <cell r="J80"/>
          <cell r="K80"/>
          <cell r="L80"/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  <cell r="J81"/>
          <cell r="K81"/>
          <cell r="L81"/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J82"/>
          <cell r="K82" t="str">
            <v>Yes</v>
          </cell>
          <cell r="L82"/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  <cell r="J83"/>
          <cell r="K83"/>
          <cell r="L83"/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  <cell r="J84"/>
          <cell r="K84"/>
          <cell r="L84"/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  <cell r="J85"/>
          <cell r="K85"/>
          <cell r="L85"/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J87"/>
          <cell r="K87"/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J88"/>
          <cell r="K88"/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J89"/>
          <cell r="K89"/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J90"/>
          <cell r="K90"/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J91"/>
          <cell r="K91"/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J92"/>
          <cell r="K92"/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J93"/>
          <cell r="K93"/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J94"/>
          <cell r="K94"/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  <cell r="I96"/>
          <cell r="J96"/>
          <cell r="K96"/>
          <cell r="L96"/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  <cell r="J97"/>
          <cell r="K97"/>
          <cell r="L97"/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  <cell r="I98"/>
          <cell r="J98"/>
          <cell r="K98"/>
          <cell r="L98"/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J100"/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  <cell r="J101"/>
          <cell r="K101"/>
          <cell r="L101"/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  <cell r="I102"/>
          <cell r="J102"/>
          <cell r="K102"/>
          <cell r="L102"/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  <cell r="J103"/>
          <cell r="K103"/>
          <cell r="L103"/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  <cell r="J104"/>
          <cell r="K104"/>
          <cell r="L104"/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  <cell r="J105"/>
          <cell r="K105"/>
          <cell r="L105"/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  <cell r="J106"/>
          <cell r="K106"/>
          <cell r="L106"/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  <cell r="J107"/>
          <cell r="K107"/>
          <cell r="L107"/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  <cell r="J108"/>
          <cell r="K108"/>
          <cell r="L108"/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  <cell r="J109"/>
          <cell r="K109"/>
          <cell r="L109"/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  <cell r="J110"/>
          <cell r="K110"/>
          <cell r="L110"/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F111"/>
          <cell r="G111"/>
          <cell r="H111"/>
          <cell r="I111" t="str">
            <v>Yes</v>
          </cell>
          <cell r="J111"/>
          <cell r="K111"/>
          <cell r="L111"/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  <cell r="J112"/>
          <cell r="K112"/>
          <cell r="L112"/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  <cell r="J113"/>
          <cell r="K113"/>
          <cell r="L113"/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  <cell r="J114"/>
          <cell r="K114"/>
          <cell r="L114"/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  <cell r="J116"/>
          <cell r="K116"/>
          <cell r="L116"/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  <cell r="J118"/>
          <cell r="K118"/>
          <cell r="L118"/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  <cell r="J119"/>
          <cell r="K119"/>
          <cell r="L119"/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I120"/>
          <cell r="J120"/>
          <cell r="K120"/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I121"/>
          <cell r="J121"/>
          <cell r="K121"/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I122"/>
          <cell r="J122"/>
          <cell r="K122"/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I123"/>
          <cell r="J123"/>
          <cell r="K123"/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I124"/>
          <cell r="J124"/>
          <cell r="K124"/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I125"/>
          <cell r="J125"/>
          <cell r="K125"/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I126"/>
          <cell r="J126"/>
          <cell r="K126"/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  <cell r="J128"/>
          <cell r="K128"/>
          <cell r="L128"/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  <cell r="J131"/>
          <cell r="K131"/>
          <cell r="L131"/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J132"/>
          <cell r="K132"/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  <cell r="J133"/>
          <cell r="K133"/>
          <cell r="L133"/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  <cell r="I134"/>
          <cell r="J134"/>
          <cell r="K134"/>
          <cell r="L134"/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I135"/>
          <cell r="J135"/>
          <cell r="K135" t="str">
            <v>Yes</v>
          </cell>
          <cell r="L135"/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I136"/>
          <cell r="J136"/>
          <cell r="K136" t="str">
            <v>Yes</v>
          </cell>
          <cell r="L136"/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  <cell r="I137"/>
          <cell r="J137"/>
          <cell r="K137"/>
          <cell r="L137"/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  <cell r="I138"/>
          <cell r="J138"/>
          <cell r="K138"/>
          <cell r="L138"/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  <cell r="I139"/>
          <cell r="J139"/>
          <cell r="K139"/>
          <cell r="L139"/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  <cell r="I140"/>
          <cell r="J140"/>
          <cell r="K140"/>
          <cell r="L140"/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  <cell r="I141"/>
          <cell r="J141"/>
          <cell r="K141"/>
          <cell r="L141"/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  <cell r="J142"/>
          <cell r="K142"/>
          <cell r="L142"/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  <cell r="J143"/>
          <cell r="K143"/>
          <cell r="L143"/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  <cell r="J144"/>
          <cell r="K144"/>
          <cell r="L144"/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  <cell r="J145"/>
          <cell r="K145"/>
          <cell r="L145"/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  <cell r="J146"/>
          <cell r="K146"/>
          <cell r="L146"/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  <cell r="J147"/>
          <cell r="K147"/>
          <cell r="L147"/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I148"/>
          <cell r="J148"/>
          <cell r="K148"/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J149"/>
          <cell r="K149"/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  <cell r="J150"/>
          <cell r="K150"/>
          <cell r="L150"/>
        </row>
        <row r="151">
          <cell r="C151" t="str">
            <v>Blue</v>
          </cell>
          <cell r="D151"/>
          <cell r="E151" t="str">
            <v>July - September</v>
          </cell>
          <cell r="F151" t="str">
            <v>2-4' (0.5-1.5m)</v>
          </cell>
          <cell r="G151" t="str">
            <v>C</v>
          </cell>
          <cell r="H151"/>
          <cell r="I151"/>
          <cell r="J151"/>
          <cell r="K151" t="str">
            <v>yes</v>
          </cell>
          <cell r="L151"/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  <cell r="J152"/>
          <cell r="K152"/>
          <cell r="L152"/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I154"/>
          <cell r="J154" t="str">
            <v>Semi</v>
          </cell>
          <cell r="K154" t="str">
            <v>Yes</v>
          </cell>
          <cell r="L154"/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  <cell r="J155"/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  <cell r="I156"/>
          <cell r="J156"/>
          <cell r="K156"/>
          <cell r="L156"/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  <cell r="J157"/>
          <cell r="K157"/>
          <cell r="L157"/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  <cell r="J158"/>
          <cell r="K158"/>
          <cell r="L158"/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  <cell r="J159"/>
          <cell r="K159"/>
          <cell r="L159"/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I160"/>
          <cell r="J160"/>
          <cell r="K160"/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  <cell r="J161"/>
          <cell r="K161"/>
          <cell r="L161"/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  <cell r="J162"/>
          <cell r="K162"/>
          <cell r="L162"/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  <cell r="J163"/>
          <cell r="K163"/>
          <cell r="L163"/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J165"/>
          <cell r="K165"/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H166"/>
          <cell r="I166" t="str">
            <v>Yes</v>
          </cell>
          <cell r="J166"/>
          <cell r="K166"/>
          <cell r="L166"/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I167"/>
          <cell r="J167"/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  <cell r="J169"/>
          <cell r="K169"/>
          <cell r="L169"/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  <cell r="J171"/>
          <cell r="K171"/>
          <cell r="L171"/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  <cell r="J172"/>
          <cell r="K172"/>
          <cell r="L172"/>
        </row>
        <row r="173">
          <cell r="C173"/>
          <cell r="D173"/>
          <cell r="E173"/>
          <cell r="F173"/>
          <cell r="G173"/>
          <cell r="H173">
            <v>4</v>
          </cell>
          <cell r="I173"/>
          <cell r="J173"/>
          <cell r="K173"/>
          <cell r="L173"/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  <cell r="J174"/>
          <cell r="K174"/>
          <cell r="L174"/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  <cell r="J176"/>
          <cell r="K176"/>
          <cell r="L176"/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J177"/>
          <cell r="K177"/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  <cell r="J178"/>
          <cell r="K178"/>
          <cell r="L178"/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  <cell r="J179"/>
          <cell r="K179"/>
          <cell r="L179"/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  <cell r="J180"/>
          <cell r="K180"/>
          <cell r="L180"/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  <cell r="J181"/>
          <cell r="K181"/>
          <cell r="L181"/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  <cell r="J183"/>
          <cell r="K183"/>
          <cell r="L183"/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  <cell r="J184"/>
          <cell r="K184"/>
          <cell r="L184"/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  <cell r="J187"/>
          <cell r="K187"/>
          <cell r="L187"/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  <cell r="J189"/>
          <cell r="K189"/>
          <cell r="L189"/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  <cell r="J190"/>
          <cell r="K190"/>
          <cell r="L190"/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I191"/>
          <cell r="J191"/>
          <cell r="K191"/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  <cell r="J192"/>
          <cell r="K192"/>
          <cell r="L192"/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  <cell r="J193"/>
          <cell r="K193"/>
          <cell r="L193"/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  <cell r="J194"/>
          <cell r="K194"/>
          <cell r="L194"/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  <cell r="J195"/>
          <cell r="K195"/>
          <cell r="L195"/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  <cell r="J196"/>
          <cell r="K196"/>
          <cell r="L196"/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  <cell r="J197"/>
          <cell r="K197"/>
          <cell r="L197"/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  <cell r="J198"/>
          <cell r="K198"/>
          <cell r="L198"/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  <cell r="J199"/>
          <cell r="K199"/>
          <cell r="L199"/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  <cell r="J201"/>
          <cell r="K201"/>
          <cell r="L201"/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J203"/>
          <cell r="K203" t="str">
            <v>Yes</v>
          </cell>
          <cell r="L203"/>
        </row>
        <row r="204"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  <cell r="J205"/>
          <cell r="K205"/>
          <cell r="L205"/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  <cell r="J206"/>
          <cell r="K206"/>
          <cell r="L206"/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  <cell r="J207"/>
          <cell r="K207"/>
          <cell r="L207"/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  <cell r="J208"/>
          <cell r="K208"/>
          <cell r="L208"/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J209"/>
          <cell r="K209" t="str">
            <v>Yes</v>
          </cell>
          <cell r="L209"/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  <cell r="J210"/>
          <cell r="K210"/>
          <cell r="L210"/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  <cell r="J211"/>
          <cell r="K211"/>
          <cell r="L211"/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  <cell r="J212"/>
          <cell r="K212"/>
          <cell r="L212"/>
        </row>
        <row r="213"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  <cell r="J214"/>
          <cell r="K214"/>
          <cell r="L214"/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  <cell r="J215"/>
          <cell r="K215"/>
          <cell r="L215"/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  <cell r="J216"/>
          <cell r="K216"/>
          <cell r="L216"/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  <cell r="J217"/>
          <cell r="K217"/>
          <cell r="L217"/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  <cell r="J218"/>
          <cell r="K218"/>
          <cell r="L218"/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J219"/>
          <cell r="K219"/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J220"/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J221"/>
          <cell r="K221"/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J222"/>
          <cell r="K222"/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J223"/>
          <cell r="K223"/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J224"/>
          <cell r="K224"/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J225"/>
          <cell r="K225"/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J226"/>
          <cell r="K226"/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J227"/>
          <cell r="K227"/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J228"/>
          <cell r="K228"/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  <cell r="J229"/>
          <cell r="K229"/>
          <cell r="L229"/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  <cell r="J230"/>
          <cell r="K230"/>
          <cell r="L230"/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  <cell r="J231"/>
          <cell r="K231"/>
          <cell r="L231"/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  <cell r="J232"/>
          <cell r="K232"/>
          <cell r="L232"/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  <cell r="J233"/>
          <cell r="K233"/>
          <cell r="L233"/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  <cell r="J234"/>
          <cell r="K234"/>
          <cell r="L234"/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I239"/>
          <cell r="J239"/>
          <cell r="K239" t="str">
            <v>Yes</v>
          </cell>
          <cell r="L239"/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  <cell r="I240"/>
          <cell r="J240"/>
          <cell r="K240"/>
          <cell r="L240"/>
        </row>
        <row r="241"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</row>
        <row r="242">
          <cell r="C242" t="str">
            <v>Purple</v>
          </cell>
          <cell r="D242" t="str">
            <v>1-2" (3-5cm)</v>
          </cell>
          <cell r="E242" t="str">
            <v>May - June</v>
          </cell>
          <cell r="F242" t="str">
            <v>8-20' (3-6m)</v>
          </cell>
          <cell r="G242"/>
          <cell r="H242">
            <v>5</v>
          </cell>
          <cell r="I242"/>
          <cell r="J242"/>
          <cell r="K242" t="str">
            <v>Yes</v>
          </cell>
          <cell r="L242"/>
        </row>
        <row r="243">
          <cell r="C243" t="str">
            <v>Light Green</v>
          </cell>
          <cell r="D243"/>
          <cell r="E243" t="str">
            <v>July - August</v>
          </cell>
          <cell r="F243" t="str">
            <v>12-20' (3.5-6m)</v>
          </cell>
          <cell r="G243"/>
          <cell r="H243">
            <v>5</v>
          </cell>
          <cell r="I243"/>
          <cell r="J243"/>
          <cell r="K243"/>
          <cell r="L243" t="str">
            <v>Yes</v>
          </cell>
        </row>
        <row r="244">
          <cell r="C244"/>
          <cell r="D244"/>
          <cell r="E244"/>
          <cell r="F244"/>
          <cell r="G244"/>
          <cell r="H244">
            <v>4</v>
          </cell>
          <cell r="I244"/>
          <cell r="J244"/>
          <cell r="K244"/>
          <cell r="L244"/>
        </row>
        <row r="245">
          <cell r="C245"/>
          <cell r="D245"/>
          <cell r="E245"/>
          <cell r="F245"/>
          <cell r="G245"/>
          <cell r="H245">
            <v>9</v>
          </cell>
          <cell r="I245"/>
          <cell r="J245"/>
          <cell r="K245"/>
          <cell r="L245"/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G247"/>
          <cell r="H247">
            <v>5</v>
          </cell>
          <cell r="I247"/>
          <cell r="J247"/>
          <cell r="K247"/>
          <cell r="L247"/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G248"/>
          <cell r="H248">
            <v>5</v>
          </cell>
          <cell r="I248"/>
          <cell r="J248"/>
          <cell r="K248"/>
          <cell r="L248"/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G249"/>
          <cell r="H249">
            <v>5</v>
          </cell>
          <cell r="I249"/>
          <cell r="J249"/>
          <cell r="K249"/>
          <cell r="L249"/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G250"/>
          <cell r="H250">
            <v>6</v>
          </cell>
          <cell r="I250"/>
          <cell r="J250"/>
          <cell r="K250"/>
          <cell r="L250"/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G251"/>
          <cell r="H251">
            <v>5</v>
          </cell>
          <cell r="I251"/>
          <cell r="J251"/>
          <cell r="K251"/>
          <cell r="L251"/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G252"/>
          <cell r="H252">
            <v>5</v>
          </cell>
          <cell r="I252"/>
          <cell r="J252"/>
          <cell r="K252"/>
          <cell r="L252"/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G253"/>
          <cell r="H253">
            <v>7</v>
          </cell>
          <cell r="I253"/>
          <cell r="J253" t="str">
            <v>yes</v>
          </cell>
          <cell r="K253" t="str">
            <v>Yes</v>
          </cell>
          <cell r="L253"/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G255"/>
          <cell r="H255">
            <v>6</v>
          </cell>
          <cell r="I255" t="str">
            <v>Yes</v>
          </cell>
          <cell r="J255"/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G256"/>
          <cell r="H256">
            <v>5</v>
          </cell>
          <cell r="I256" t="str">
            <v>Yes</v>
          </cell>
          <cell r="J256"/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G257"/>
          <cell r="H257">
            <v>6</v>
          </cell>
          <cell r="I257" t="str">
            <v>Yes</v>
          </cell>
          <cell r="J257"/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G258"/>
          <cell r="H258">
            <v>4</v>
          </cell>
          <cell r="I258" t="str">
            <v>Yes</v>
          </cell>
          <cell r="J258"/>
          <cell r="K258"/>
          <cell r="L258"/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G259"/>
          <cell r="H259">
            <v>4</v>
          </cell>
          <cell r="I259" t="str">
            <v>Yes</v>
          </cell>
          <cell r="J259"/>
          <cell r="K259"/>
          <cell r="L259"/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G261"/>
          <cell r="H261">
            <v>6</v>
          </cell>
          <cell r="I261" t="str">
            <v>Yes</v>
          </cell>
          <cell r="J261" t="str">
            <v>yes</v>
          </cell>
          <cell r="K261"/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G262"/>
          <cell r="H262">
            <v>7</v>
          </cell>
          <cell r="I262"/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G263"/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G264"/>
          <cell r="H264">
            <v>6</v>
          </cell>
          <cell r="I264"/>
          <cell r="J264" t="str">
            <v>semi</v>
          </cell>
          <cell r="K264"/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G265"/>
          <cell r="H265">
            <v>7</v>
          </cell>
          <cell r="I265" t="str">
            <v>Yes</v>
          </cell>
          <cell r="J265" t="str">
            <v>yes</v>
          </cell>
          <cell r="K265"/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G266"/>
          <cell r="H266">
            <v>7</v>
          </cell>
          <cell r="I266" t="str">
            <v>Yes</v>
          </cell>
          <cell r="J266" t="str">
            <v>yes</v>
          </cell>
          <cell r="K266"/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G267"/>
          <cell r="H267" t="str">
            <v>6b</v>
          </cell>
          <cell r="I267" t="str">
            <v>Yes</v>
          </cell>
          <cell r="J267" t="str">
            <v>yes</v>
          </cell>
          <cell r="K267"/>
          <cell r="L267"/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G269"/>
          <cell r="H269">
            <v>3</v>
          </cell>
          <cell r="I269" t="str">
            <v>Yes</v>
          </cell>
          <cell r="J269"/>
          <cell r="K269"/>
          <cell r="L269"/>
        </row>
        <row r="270">
          <cell r="C270"/>
          <cell r="D270"/>
          <cell r="E270"/>
          <cell r="F270"/>
          <cell r="G270"/>
          <cell r="H270">
            <v>4</v>
          </cell>
          <cell r="I270"/>
          <cell r="J270" t="str">
            <v>semi</v>
          </cell>
          <cell r="K270"/>
          <cell r="L270"/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G271"/>
          <cell r="H271">
            <v>3</v>
          </cell>
          <cell r="I271" t="str">
            <v>Yes</v>
          </cell>
          <cell r="J271"/>
          <cell r="K271"/>
          <cell r="L271"/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G272"/>
          <cell r="H272">
            <v>5</v>
          </cell>
          <cell r="I272" t="str">
            <v>Yes</v>
          </cell>
          <cell r="J272"/>
          <cell r="K272"/>
          <cell r="L272"/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G273"/>
          <cell r="H273">
            <v>6</v>
          </cell>
          <cell r="I273" t="str">
            <v>Yes</v>
          </cell>
          <cell r="J273" t="str">
            <v>semi</v>
          </cell>
          <cell r="K273"/>
          <cell r="L273"/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G274"/>
          <cell r="H274">
            <v>4</v>
          </cell>
          <cell r="I274"/>
          <cell r="J274"/>
          <cell r="K274"/>
          <cell r="L274"/>
        </row>
        <row r="275">
          <cell r="C275" t="str">
            <v>Bi-Color</v>
          </cell>
          <cell r="D275" t="str">
            <v>2-3" (5-8cm)</v>
          </cell>
          <cell r="E275" t="str">
            <v>June - August</v>
          </cell>
          <cell r="F275" t="str">
            <v>10-30' (3.5-10m)</v>
          </cell>
          <cell r="G275"/>
          <cell r="H275">
            <v>4</v>
          </cell>
          <cell r="I275"/>
          <cell r="J275" t="str">
            <v>semi</v>
          </cell>
          <cell r="K275"/>
          <cell r="L275"/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G276"/>
          <cell r="H276">
            <v>4</v>
          </cell>
          <cell r="I276" t="str">
            <v>Yes</v>
          </cell>
          <cell r="J276"/>
          <cell r="K276"/>
          <cell r="L276"/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G277"/>
          <cell r="H277">
            <v>3</v>
          </cell>
          <cell r="I277" t="str">
            <v>Yes</v>
          </cell>
          <cell r="J277"/>
          <cell r="K277"/>
          <cell r="L277"/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G278"/>
          <cell r="H278">
            <v>5</v>
          </cell>
          <cell r="I278" t="str">
            <v>Yes</v>
          </cell>
          <cell r="J278"/>
          <cell r="K278"/>
          <cell r="L278"/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G279"/>
          <cell r="H279">
            <v>6</v>
          </cell>
          <cell r="I279"/>
          <cell r="J279"/>
          <cell r="K279"/>
          <cell r="L279"/>
        </row>
        <row r="280">
          <cell r="C280"/>
          <cell r="D280"/>
          <cell r="E280"/>
          <cell r="F280"/>
          <cell r="G280"/>
          <cell r="H280"/>
          <cell r="I280"/>
          <cell r="J280"/>
          <cell r="K280"/>
          <cell r="L280"/>
        </row>
        <row r="282">
          <cell r="C282" t="str">
            <v>Greenish Yellow</v>
          </cell>
          <cell r="D282"/>
          <cell r="E282" t="str">
            <v>Grown for Foliage</v>
          </cell>
          <cell r="F282" t="str">
            <v>8-50' (2.5m-15m)</v>
          </cell>
          <cell r="G282"/>
          <cell r="H282">
            <v>3</v>
          </cell>
          <cell r="I282"/>
          <cell r="J282"/>
          <cell r="K282"/>
          <cell r="L282" t="str">
            <v>Yes</v>
          </cell>
        </row>
        <row r="283">
          <cell r="C283" t="str">
            <v>Greenish Yellow</v>
          </cell>
          <cell r="D283"/>
          <cell r="E283" t="str">
            <v>Grown for Foliage</v>
          </cell>
          <cell r="F283" t="str">
            <v>8-50' (2.5m-15m)</v>
          </cell>
          <cell r="G283"/>
          <cell r="H283">
            <v>7</v>
          </cell>
          <cell r="I283"/>
          <cell r="J283"/>
          <cell r="K283"/>
          <cell r="L283" t="str">
            <v>Yes</v>
          </cell>
        </row>
        <row r="284">
          <cell r="C284" t="str">
            <v>Greenish Yellow</v>
          </cell>
          <cell r="D284"/>
          <cell r="E284" t="str">
            <v>Grown for Foliage</v>
          </cell>
          <cell r="F284" t="str">
            <v>8-50' (2.5m-15m)</v>
          </cell>
          <cell r="G284"/>
          <cell r="H284">
            <v>3</v>
          </cell>
          <cell r="I284"/>
          <cell r="J284"/>
          <cell r="K284"/>
          <cell r="L284" t="str">
            <v>Yes</v>
          </cell>
        </row>
        <row r="285">
          <cell r="C285" t="str">
            <v>Greenish Yellow</v>
          </cell>
          <cell r="D285"/>
          <cell r="E285" t="str">
            <v>Grown for Foliage</v>
          </cell>
          <cell r="F285" t="str">
            <v>8-50' (2.5m-15m)</v>
          </cell>
          <cell r="G285"/>
          <cell r="H285">
            <v>4</v>
          </cell>
          <cell r="I285"/>
          <cell r="J285"/>
          <cell r="K285"/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G286"/>
          <cell r="H286">
            <v>5</v>
          </cell>
          <cell r="I286"/>
          <cell r="J286"/>
          <cell r="K286"/>
          <cell r="L286"/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G288"/>
          <cell r="H288">
            <v>4</v>
          </cell>
          <cell r="I288" t="str">
            <v>Yes</v>
          </cell>
          <cell r="J288"/>
          <cell r="K288"/>
          <cell r="L288"/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G289"/>
          <cell r="H289">
            <v>5</v>
          </cell>
          <cell r="I289" t="str">
            <v>Yes</v>
          </cell>
          <cell r="J289"/>
          <cell r="K289"/>
          <cell r="L289"/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G290"/>
          <cell r="H290">
            <v>5</v>
          </cell>
          <cell r="I290" t="str">
            <v>Yes</v>
          </cell>
          <cell r="J290"/>
          <cell r="K290"/>
          <cell r="L290"/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G291"/>
          <cell r="H291">
            <v>5</v>
          </cell>
          <cell r="I291" t="str">
            <v>Yes</v>
          </cell>
          <cell r="J291"/>
          <cell r="K291"/>
          <cell r="L291"/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G292"/>
          <cell r="H292">
            <v>5</v>
          </cell>
          <cell r="I292" t="str">
            <v>Yes</v>
          </cell>
          <cell r="J292"/>
          <cell r="K292"/>
          <cell r="L292"/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F293"/>
          <cell r="G293"/>
          <cell r="H293">
            <v>3</v>
          </cell>
          <cell r="I293" t="str">
            <v>Yes</v>
          </cell>
          <cell r="J293"/>
          <cell r="K293"/>
          <cell r="L293"/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G294"/>
          <cell r="H294">
            <v>5</v>
          </cell>
          <cell r="I294" t="str">
            <v>Yes</v>
          </cell>
          <cell r="J294"/>
          <cell r="K294"/>
          <cell r="L294"/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G295"/>
          <cell r="H295">
            <v>2</v>
          </cell>
          <cell r="I295" t="str">
            <v>Yes</v>
          </cell>
          <cell r="J295"/>
          <cell r="K295"/>
          <cell r="L295"/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G296"/>
          <cell r="H296">
            <v>2</v>
          </cell>
          <cell r="I296" t="str">
            <v>Yes</v>
          </cell>
          <cell r="J296"/>
          <cell r="K296"/>
          <cell r="L296"/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G297"/>
          <cell r="H297">
            <v>5</v>
          </cell>
          <cell r="I297" t="str">
            <v>Yes</v>
          </cell>
          <cell r="J297"/>
          <cell r="K297"/>
          <cell r="L297"/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G298"/>
          <cell r="H298">
            <v>4</v>
          </cell>
          <cell r="I298" t="str">
            <v>Yes</v>
          </cell>
          <cell r="J298"/>
          <cell r="K298"/>
          <cell r="L298"/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G299"/>
          <cell r="H299">
            <v>4</v>
          </cell>
          <cell r="I299" t="str">
            <v>Yes</v>
          </cell>
          <cell r="J299"/>
          <cell r="K299"/>
          <cell r="L299"/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G300"/>
          <cell r="H300">
            <v>5</v>
          </cell>
          <cell r="I300" t="str">
            <v>Yes</v>
          </cell>
          <cell r="J300"/>
          <cell r="K300"/>
          <cell r="L300"/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F301"/>
          <cell r="G301"/>
          <cell r="H301">
            <v>3</v>
          </cell>
          <cell r="I301" t="str">
            <v>Yes</v>
          </cell>
          <cell r="J301"/>
          <cell r="K301"/>
          <cell r="L301"/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G302"/>
          <cell r="H302">
            <v>3</v>
          </cell>
          <cell r="I302" t="str">
            <v>Yes</v>
          </cell>
          <cell r="J302"/>
          <cell r="K302"/>
          <cell r="L302"/>
        </row>
        <row r="304">
          <cell r="C304" t="str">
            <v>Blue</v>
          </cell>
          <cell r="D304"/>
          <cell r="E304" t="str">
            <v>June - July</v>
          </cell>
          <cell r="F304" t="str">
            <v>8-30' (3-10m)</v>
          </cell>
          <cell r="G304"/>
          <cell r="H304">
            <v>4</v>
          </cell>
          <cell r="I304"/>
          <cell r="J304"/>
          <cell r="K304"/>
          <cell r="L304"/>
        </row>
        <row r="305">
          <cell r="C305" t="str">
            <v>Blue</v>
          </cell>
          <cell r="D305"/>
          <cell r="E305" t="str">
            <v>June - September</v>
          </cell>
          <cell r="F305" t="str">
            <v>8-30' (3-10m)</v>
          </cell>
          <cell r="G305"/>
          <cell r="H305">
            <v>4</v>
          </cell>
          <cell r="I305"/>
          <cell r="J305"/>
          <cell r="K305"/>
          <cell r="L305"/>
        </row>
        <row r="306">
          <cell r="C306"/>
          <cell r="D306"/>
          <cell r="E306"/>
          <cell r="F306"/>
          <cell r="G306"/>
          <cell r="H306"/>
          <cell r="I306"/>
          <cell r="J306"/>
          <cell r="K306"/>
          <cell r="L306"/>
        </row>
        <row r="307">
          <cell r="C307"/>
          <cell r="D307"/>
          <cell r="E307"/>
          <cell r="F307"/>
          <cell r="G307"/>
          <cell r="H307"/>
          <cell r="I307"/>
          <cell r="J307"/>
          <cell r="K307"/>
          <cell r="L307"/>
        </row>
        <row r="308">
          <cell r="C308" t="str">
            <v>White</v>
          </cell>
          <cell r="D308" t="str">
            <v>½-1" (1-3cm)</v>
          </cell>
          <cell r="E308" t="str">
            <v>June - July</v>
          </cell>
          <cell r="F308" t="str">
            <v>12-20' (3.5-6m)</v>
          </cell>
          <cell r="G308"/>
          <cell r="H308">
            <v>4</v>
          </cell>
          <cell r="I308"/>
          <cell r="J308"/>
          <cell r="K308" t="str">
            <v>Yes</v>
          </cell>
          <cell r="L308"/>
        </row>
        <row r="309">
          <cell r="C309" t="str">
            <v>White</v>
          </cell>
          <cell r="D309"/>
          <cell r="E309" t="str">
            <v>May - June</v>
          </cell>
          <cell r="F309" t="str">
            <v>12-20' (3.5-6m)</v>
          </cell>
          <cell r="G309"/>
          <cell r="H309">
            <v>3</v>
          </cell>
          <cell r="I309"/>
          <cell r="J309"/>
          <cell r="K309" t="str">
            <v>Yes</v>
          </cell>
          <cell r="L309"/>
        </row>
        <row r="310">
          <cell r="C310" t="str">
            <v>White</v>
          </cell>
          <cell r="D310"/>
          <cell r="E310" t="str">
            <v>May - June</v>
          </cell>
          <cell r="F310" t="str">
            <v>12-20' (3.5-6m)</v>
          </cell>
          <cell r="G310"/>
          <cell r="H310">
            <v>3</v>
          </cell>
          <cell r="I310"/>
          <cell r="J310"/>
          <cell r="K310" t="str">
            <v>Yes</v>
          </cell>
          <cell r="L310"/>
        </row>
        <row r="311">
          <cell r="C311"/>
          <cell r="D311"/>
          <cell r="E311"/>
          <cell r="F311" t="str">
            <v>15-20' (4.5-6m)</v>
          </cell>
          <cell r="G311"/>
          <cell r="H311">
            <v>5</v>
          </cell>
          <cell r="I311"/>
          <cell r="J311"/>
          <cell r="K311"/>
          <cell r="L311"/>
        </row>
        <row r="312">
          <cell r="C312"/>
          <cell r="D312"/>
          <cell r="E312"/>
          <cell r="F312"/>
          <cell r="G312"/>
          <cell r="H312">
            <v>6</v>
          </cell>
          <cell r="I312"/>
          <cell r="J312"/>
          <cell r="K312"/>
          <cell r="L312"/>
        </row>
        <row r="313">
          <cell r="C313"/>
          <cell r="D313"/>
          <cell r="E313"/>
          <cell r="F313" t="str">
            <v>12-20' (3.5-6m)</v>
          </cell>
          <cell r="G313"/>
          <cell r="H313">
            <v>5</v>
          </cell>
          <cell r="I313"/>
          <cell r="J313"/>
          <cell r="K313"/>
          <cell r="L313"/>
        </row>
        <row r="314">
          <cell r="C314"/>
          <cell r="D314"/>
          <cell r="E314"/>
          <cell r="F314"/>
          <cell r="G314"/>
          <cell r="H314">
            <v>5</v>
          </cell>
          <cell r="I314"/>
          <cell r="J314"/>
          <cell r="K314"/>
          <cell r="L314"/>
        </row>
        <row r="315">
          <cell r="C315" t="str">
            <v>Greenish Yellow</v>
          </cell>
          <cell r="D315" t="str">
            <v>½-1" (1-3cm)</v>
          </cell>
          <cell r="E315" t="str">
            <v>July - August</v>
          </cell>
          <cell r="F315" t="str">
            <v>12-20' (3.5-6m)</v>
          </cell>
          <cell r="G315"/>
          <cell r="H315">
            <v>3</v>
          </cell>
          <cell r="I315"/>
          <cell r="J315"/>
          <cell r="K315" t="str">
            <v>Yes</v>
          </cell>
          <cell r="L315"/>
        </row>
        <row r="316">
          <cell r="C316" t="str">
            <v>Greenish Yellow</v>
          </cell>
          <cell r="D316"/>
          <cell r="E316" t="str">
            <v>July - August</v>
          </cell>
          <cell r="F316" t="str">
            <v>12-20' (3.5-6m)</v>
          </cell>
          <cell r="G316"/>
          <cell r="H316">
            <v>3</v>
          </cell>
          <cell r="I316"/>
          <cell r="J316"/>
          <cell r="K316" t="str">
            <v>Yes</v>
          </cell>
          <cell r="L316"/>
        </row>
        <row r="317">
          <cell r="C317" t="str">
            <v>Greenish Yellow</v>
          </cell>
          <cell r="D317"/>
          <cell r="E317" t="str">
            <v>July - August</v>
          </cell>
          <cell r="F317" t="str">
            <v>12-20' (3.5-6m)</v>
          </cell>
          <cell r="G317"/>
          <cell r="H317">
            <v>3</v>
          </cell>
          <cell r="I317"/>
          <cell r="J317"/>
          <cell r="K317" t="str">
            <v>Yes</v>
          </cell>
          <cell r="L317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  <sheetName val="1 Gal IGC Ready Report"/>
      <sheetName val="Ball"/>
      <sheetName val="30mm"/>
      <sheetName val="45mm"/>
      <sheetName val="60mm"/>
      <sheetName val="80mm 2n1"/>
      <sheetName val="80mm Single"/>
      <sheetName val="Quart"/>
      <sheetName val="Tripod"/>
      <sheetName val="Chain1g"/>
      <sheetName val="Prefinished"/>
      <sheetName val="Climber#1"/>
      <sheetName val="Summary Annuals"/>
      <sheetName val="Assorted Annuals"/>
      <sheetName val="Perrenial Shrub"/>
      <sheetName val="Spring Specials"/>
      <sheetName val="Convert numbers to text"/>
    </sheetNames>
    <sheetDataSet>
      <sheetData sheetId="0"/>
      <sheetData sheetId="1">
        <row r="9">
          <cell r="B9" t="str">
            <v>Ready</v>
          </cell>
        </row>
        <row r="11">
          <cell r="B11" t="str">
            <v>Budded</v>
          </cell>
        </row>
        <row r="14">
          <cell r="B14">
            <v>0</v>
          </cell>
        </row>
        <row r="15">
          <cell r="B15" t="str">
            <v>Ready</v>
          </cell>
        </row>
        <row r="16">
          <cell r="B16" t="str">
            <v>Blooming</v>
          </cell>
        </row>
        <row r="17">
          <cell r="B17" t="str">
            <v>Blooming</v>
          </cell>
        </row>
        <row r="20">
          <cell r="B20" t="str">
            <v>Ready</v>
          </cell>
        </row>
        <row r="22">
          <cell r="B22" t="str">
            <v>Ready</v>
          </cell>
        </row>
        <row r="23">
          <cell r="B23" t="str">
            <v>Budded</v>
          </cell>
        </row>
        <row r="25">
          <cell r="B25" t="str">
            <v>Budded</v>
          </cell>
        </row>
        <row r="26">
          <cell r="B26" t="str">
            <v>Not Ready</v>
          </cell>
        </row>
        <row r="27">
          <cell r="B27" t="str">
            <v>Budded</v>
          </cell>
        </row>
        <row r="28">
          <cell r="B28" t="str">
            <v>Budded</v>
          </cell>
        </row>
        <row r="30">
          <cell r="B30" t="str">
            <v>Ready</v>
          </cell>
        </row>
        <row r="32">
          <cell r="B32" t="str">
            <v>Budded</v>
          </cell>
        </row>
        <row r="34">
          <cell r="B34" t="str">
            <v>Blooming</v>
          </cell>
        </row>
        <row r="36">
          <cell r="B36" t="str">
            <v>Ready</v>
          </cell>
        </row>
        <row r="37">
          <cell r="B37" t="str">
            <v>Blooming</v>
          </cell>
        </row>
        <row r="38">
          <cell r="B38" t="str">
            <v>Budded</v>
          </cell>
        </row>
        <row r="41">
          <cell r="B41" t="str">
            <v>Ready</v>
          </cell>
        </row>
        <row r="42">
          <cell r="B42">
            <v>0</v>
          </cell>
        </row>
        <row r="43">
          <cell r="B43" t="str">
            <v>Ready</v>
          </cell>
        </row>
        <row r="44">
          <cell r="B44" t="str">
            <v>Ready</v>
          </cell>
        </row>
        <row r="45">
          <cell r="B45" t="str">
            <v>Ready</v>
          </cell>
        </row>
        <row r="46">
          <cell r="B46" t="str">
            <v>Ready</v>
          </cell>
        </row>
        <row r="47">
          <cell r="B47" t="str">
            <v>Ready</v>
          </cell>
        </row>
        <row r="48">
          <cell r="B48" t="str">
            <v>Ready</v>
          </cell>
        </row>
        <row r="49">
          <cell r="B49" t="str">
            <v>Ready</v>
          </cell>
        </row>
        <row r="50">
          <cell r="B50" t="str">
            <v>Budded</v>
          </cell>
        </row>
        <row r="52">
          <cell r="B52" t="str">
            <v>Ready</v>
          </cell>
        </row>
        <row r="53">
          <cell r="B53" t="str">
            <v>Ready</v>
          </cell>
        </row>
        <row r="54">
          <cell r="B54" t="str">
            <v>Budded</v>
          </cell>
        </row>
        <row r="55">
          <cell r="B55" t="str">
            <v>Ready</v>
          </cell>
        </row>
        <row r="56">
          <cell r="B56" t="str">
            <v>Ready</v>
          </cell>
        </row>
        <row r="57">
          <cell r="B57" t="str">
            <v>Ready</v>
          </cell>
        </row>
        <row r="58">
          <cell r="B58" t="str">
            <v>Ready</v>
          </cell>
        </row>
        <row r="59">
          <cell r="B59" t="str">
            <v>Ready</v>
          </cell>
        </row>
        <row r="60">
          <cell r="B60" t="str">
            <v>Ready</v>
          </cell>
        </row>
        <row r="61">
          <cell r="B61" t="str">
            <v>Ready</v>
          </cell>
        </row>
        <row r="62">
          <cell r="B62" t="str">
            <v>Ready</v>
          </cell>
        </row>
        <row r="63">
          <cell r="B63" t="str">
            <v>Ready</v>
          </cell>
        </row>
        <row r="66">
          <cell r="B66" t="str">
            <v>Budded</v>
          </cell>
        </row>
        <row r="67">
          <cell r="B67" t="str">
            <v>Not Ready</v>
          </cell>
        </row>
        <row r="68">
          <cell r="B68" t="str">
            <v>Not Ready</v>
          </cell>
        </row>
        <row r="70">
          <cell r="B70" t="str">
            <v>Ready</v>
          </cell>
        </row>
        <row r="71">
          <cell r="B71" t="str">
            <v>Ready</v>
          </cell>
        </row>
        <row r="72">
          <cell r="B72" t="str">
            <v>Budded</v>
          </cell>
        </row>
        <row r="73">
          <cell r="B73" t="str">
            <v>Blooming</v>
          </cell>
        </row>
        <row r="74">
          <cell r="B74" t="str">
            <v>Ready</v>
          </cell>
        </row>
        <row r="75">
          <cell r="B75">
            <v>0</v>
          </cell>
        </row>
        <row r="76">
          <cell r="B76" t="str">
            <v>Ready</v>
          </cell>
        </row>
        <row r="77">
          <cell r="B77" t="str">
            <v>Ready</v>
          </cell>
        </row>
        <row r="78">
          <cell r="B78" t="str">
            <v>Budded</v>
          </cell>
        </row>
        <row r="80">
          <cell r="B80" t="str">
            <v>Ready</v>
          </cell>
        </row>
        <row r="81">
          <cell r="B81" t="str">
            <v>Ready</v>
          </cell>
        </row>
        <row r="84">
          <cell r="B84" t="str">
            <v>Budded</v>
          </cell>
        </row>
        <row r="85">
          <cell r="B85" t="str">
            <v>Ready</v>
          </cell>
        </row>
        <row r="87">
          <cell r="B87" t="str">
            <v>Ready</v>
          </cell>
        </row>
        <row r="89">
          <cell r="B89" t="str">
            <v>Ready</v>
          </cell>
        </row>
        <row r="90">
          <cell r="B90" t="str">
            <v>Ready</v>
          </cell>
        </row>
        <row r="91">
          <cell r="B91">
            <v>0</v>
          </cell>
        </row>
        <row r="92">
          <cell r="B92" t="str">
            <v>Ready</v>
          </cell>
        </row>
        <row r="93">
          <cell r="B93" t="str">
            <v>Ready</v>
          </cell>
        </row>
        <row r="94">
          <cell r="B94" t="str">
            <v>Ready</v>
          </cell>
        </row>
        <row r="96">
          <cell r="B96" t="str">
            <v>Ready</v>
          </cell>
        </row>
        <row r="97">
          <cell r="B97" t="str">
            <v>Ready</v>
          </cell>
        </row>
        <row r="98">
          <cell r="B98" t="str">
            <v>Ready</v>
          </cell>
        </row>
        <row r="100">
          <cell r="B100">
            <v>0</v>
          </cell>
        </row>
        <row r="101">
          <cell r="B101" t="str">
            <v>Budded</v>
          </cell>
        </row>
        <row r="102">
          <cell r="B102" t="str">
            <v>Not Ready</v>
          </cell>
        </row>
        <row r="103">
          <cell r="B103" t="str">
            <v>Ready</v>
          </cell>
        </row>
        <row r="104">
          <cell r="B104" t="str">
            <v>Budded</v>
          </cell>
        </row>
        <row r="105">
          <cell r="B105" t="str">
            <v>Budded</v>
          </cell>
        </row>
        <row r="106">
          <cell r="B106" t="str">
            <v>Budded</v>
          </cell>
        </row>
        <row r="107">
          <cell r="B107" t="str">
            <v>Ready</v>
          </cell>
        </row>
        <row r="108">
          <cell r="B108" t="str">
            <v>Blooming</v>
          </cell>
        </row>
        <row r="110">
          <cell r="B110" t="str">
            <v>Ready</v>
          </cell>
        </row>
        <row r="113">
          <cell r="B113" t="str">
            <v>Blooming</v>
          </cell>
        </row>
        <row r="115">
          <cell r="B115" t="str">
            <v>Not Ready</v>
          </cell>
        </row>
        <row r="116">
          <cell r="B116" t="str">
            <v>Ready</v>
          </cell>
        </row>
        <row r="118">
          <cell r="B118" t="str">
            <v>Budded</v>
          </cell>
        </row>
        <row r="119">
          <cell r="B119" t="str">
            <v>Budded</v>
          </cell>
        </row>
        <row r="120">
          <cell r="B120" t="str">
            <v>Blooming</v>
          </cell>
        </row>
        <row r="121">
          <cell r="B121" t="str">
            <v>Ready</v>
          </cell>
        </row>
        <row r="122">
          <cell r="B122">
            <v>0</v>
          </cell>
        </row>
        <row r="123">
          <cell r="B123" t="str">
            <v>Blooming</v>
          </cell>
        </row>
        <row r="124">
          <cell r="B124">
            <v>0</v>
          </cell>
        </row>
        <row r="127">
          <cell r="B127" t="str">
            <v>Blooming</v>
          </cell>
        </row>
        <row r="128">
          <cell r="B128" t="str">
            <v>Ready</v>
          </cell>
        </row>
        <row r="131">
          <cell r="B131" t="str">
            <v>Ready</v>
          </cell>
        </row>
        <row r="132">
          <cell r="B132" t="str">
            <v>Ready</v>
          </cell>
        </row>
        <row r="133">
          <cell r="B133" t="str">
            <v>Ready</v>
          </cell>
        </row>
        <row r="134">
          <cell r="B134" t="str">
            <v>Ready</v>
          </cell>
        </row>
        <row r="135">
          <cell r="B135" t="str">
            <v>Ready</v>
          </cell>
        </row>
        <row r="136">
          <cell r="B136" t="str">
            <v>Not Ready</v>
          </cell>
        </row>
        <row r="137">
          <cell r="B137">
            <v>0</v>
          </cell>
        </row>
        <row r="138">
          <cell r="B138" t="str">
            <v>Not Ready</v>
          </cell>
        </row>
        <row r="139">
          <cell r="B139" t="str">
            <v>Ready</v>
          </cell>
        </row>
        <row r="140">
          <cell r="B140" t="str">
            <v>Ready</v>
          </cell>
        </row>
        <row r="141">
          <cell r="B141" t="str">
            <v>Ready</v>
          </cell>
        </row>
        <row r="142">
          <cell r="B142" t="str">
            <v>Budded</v>
          </cell>
        </row>
        <row r="143">
          <cell r="B143" t="str">
            <v>Ready</v>
          </cell>
        </row>
        <row r="144">
          <cell r="B144" t="str">
            <v>Budded</v>
          </cell>
        </row>
        <row r="145">
          <cell r="B145" t="str">
            <v>Ready</v>
          </cell>
        </row>
        <row r="146">
          <cell r="B146">
            <v>0</v>
          </cell>
        </row>
        <row r="147">
          <cell r="B147" t="str">
            <v>Budded</v>
          </cell>
        </row>
        <row r="148">
          <cell r="B148" t="str">
            <v>Not Ready</v>
          </cell>
        </row>
        <row r="149">
          <cell r="B149" t="str">
            <v>Ready</v>
          </cell>
        </row>
        <row r="150">
          <cell r="B150" t="str">
            <v>Budded</v>
          </cell>
        </row>
        <row r="151">
          <cell r="B151" t="str">
            <v>Ready</v>
          </cell>
        </row>
        <row r="152">
          <cell r="B152" t="str">
            <v>Budded</v>
          </cell>
        </row>
        <row r="154">
          <cell r="B154" t="str">
            <v>Ready</v>
          </cell>
        </row>
        <row r="156">
          <cell r="B156" t="str">
            <v>Ready</v>
          </cell>
        </row>
        <row r="157">
          <cell r="B157" t="str">
            <v>Budded</v>
          </cell>
        </row>
        <row r="158">
          <cell r="B158" t="str">
            <v>Blooming</v>
          </cell>
        </row>
        <row r="159">
          <cell r="B159" t="str">
            <v>Budded</v>
          </cell>
        </row>
        <row r="161">
          <cell r="B161" t="str">
            <v>Not Ready</v>
          </cell>
        </row>
        <row r="162">
          <cell r="B162" t="str">
            <v>Ready</v>
          </cell>
        </row>
        <row r="163">
          <cell r="B163" t="str">
            <v>Ready</v>
          </cell>
        </row>
        <row r="165">
          <cell r="B165" t="str">
            <v>Blooming</v>
          </cell>
        </row>
        <row r="166">
          <cell r="B166" t="str">
            <v>Budded</v>
          </cell>
        </row>
        <row r="167">
          <cell r="B167">
            <v>0</v>
          </cell>
        </row>
        <row r="168">
          <cell r="B168" t="str">
            <v>Ready</v>
          </cell>
        </row>
        <row r="169">
          <cell r="B169" t="str">
            <v>Budded</v>
          </cell>
        </row>
        <row r="171">
          <cell r="B171" t="str">
            <v>Ready</v>
          </cell>
        </row>
        <row r="172">
          <cell r="B172" t="str">
            <v>Ready</v>
          </cell>
        </row>
        <row r="173">
          <cell r="B173" t="str">
            <v>Ready</v>
          </cell>
        </row>
        <row r="174">
          <cell r="B174" t="str">
            <v>Budded</v>
          </cell>
        </row>
        <row r="175">
          <cell r="B175" t="str">
            <v>Budded</v>
          </cell>
        </row>
        <row r="176">
          <cell r="B176" t="str">
            <v>Ready</v>
          </cell>
        </row>
        <row r="177">
          <cell r="B177" t="str">
            <v>Ready</v>
          </cell>
        </row>
        <row r="178">
          <cell r="B178" t="str">
            <v>Budded</v>
          </cell>
        </row>
        <row r="179">
          <cell r="B179" t="str">
            <v>Ready</v>
          </cell>
        </row>
        <row r="180">
          <cell r="B180" t="str">
            <v>Ready</v>
          </cell>
        </row>
        <row r="183">
          <cell r="B183" t="str">
            <v>Not Ready</v>
          </cell>
        </row>
        <row r="184">
          <cell r="B184" t="str">
            <v>Ready</v>
          </cell>
        </row>
        <row r="187">
          <cell r="B187" t="str">
            <v>Budded</v>
          </cell>
        </row>
        <row r="189">
          <cell r="B189" t="str">
            <v>Ready</v>
          </cell>
        </row>
        <row r="190">
          <cell r="B190" t="str">
            <v>Ready</v>
          </cell>
        </row>
        <row r="193">
          <cell r="B193" t="str">
            <v>Ready</v>
          </cell>
        </row>
        <row r="194">
          <cell r="B194" t="str">
            <v>Ready</v>
          </cell>
        </row>
        <row r="195">
          <cell r="B195" t="str">
            <v>Ready</v>
          </cell>
        </row>
        <row r="196">
          <cell r="B196" t="str">
            <v>Ready</v>
          </cell>
        </row>
        <row r="197">
          <cell r="B197" t="str">
            <v>Budded</v>
          </cell>
        </row>
        <row r="198">
          <cell r="B198" t="str">
            <v>Not Ready</v>
          </cell>
        </row>
        <row r="199">
          <cell r="B199" t="str">
            <v>Blooming</v>
          </cell>
        </row>
        <row r="200">
          <cell r="B200" t="str">
            <v>Ready</v>
          </cell>
        </row>
        <row r="201">
          <cell r="B201" t="str">
            <v>Budded</v>
          </cell>
        </row>
        <row r="203">
          <cell r="B203" t="str">
            <v>Ready</v>
          </cell>
        </row>
        <row r="204">
          <cell r="B204" t="str">
            <v>Budded</v>
          </cell>
        </row>
        <row r="205">
          <cell r="B205" t="str">
            <v>Budded</v>
          </cell>
        </row>
        <row r="206">
          <cell r="B206" t="str">
            <v>Budded</v>
          </cell>
        </row>
        <row r="207">
          <cell r="B207" t="str">
            <v>Blooming</v>
          </cell>
        </row>
        <row r="208">
          <cell r="B208" t="str">
            <v>Blooming</v>
          </cell>
        </row>
        <row r="209">
          <cell r="B209" t="str">
            <v>Blooming</v>
          </cell>
        </row>
        <row r="210">
          <cell r="B210" t="str">
            <v>Ready</v>
          </cell>
        </row>
        <row r="211">
          <cell r="B211" t="str">
            <v>Blooming</v>
          </cell>
        </row>
        <row r="212">
          <cell r="B212" t="str">
            <v>Budded</v>
          </cell>
        </row>
        <row r="213">
          <cell r="B213" t="str">
            <v>Blooming</v>
          </cell>
        </row>
        <row r="214">
          <cell r="B214" t="str">
            <v>Blooming</v>
          </cell>
        </row>
        <row r="215">
          <cell r="B215" t="str">
            <v>Ready</v>
          </cell>
        </row>
        <row r="216">
          <cell r="B216" t="str">
            <v>Ready</v>
          </cell>
        </row>
        <row r="217">
          <cell r="B217" t="str">
            <v>Budded</v>
          </cell>
        </row>
        <row r="218">
          <cell r="B218" t="str">
            <v>Ready</v>
          </cell>
        </row>
        <row r="219">
          <cell r="B219" t="str">
            <v>Ready</v>
          </cell>
        </row>
        <row r="220">
          <cell r="B220" t="str">
            <v>Not Ready</v>
          </cell>
        </row>
        <row r="221">
          <cell r="B221" t="str">
            <v>Ready</v>
          </cell>
        </row>
        <row r="222">
          <cell r="B222" t="str">
            <v>Ready</v>
          </cell>
        </row>
        <row r="223">
          <cell r="B223" t="str">
            <v>Ready</v>
          </cell>
        </row>
        <row r="224">
          <cell r="B224" t="str">
            <v>Ready</v>
          </cell>
        </row>
        <row r="225">
          <cell r="B225" t="str">
            <v>Ready</v>
          </cell>
        </row>
        <row r="226">
          <cell r="B226">
            <v>0</v>
          </cell>
        </row>
        <row r="227">
          <cell r="B227" t="str">
            <v>Ready</v>
          </cell>
        </row>
        <row r="228">
          <cell r="B228" t="str">
            <v>Ready</v>
          </cell>
        </row>
        <row r="229">
          <cell r="B229" t="str">
            <v>Budded</v>
          </cell>
        </row>
        <row r="230">
          <cell r="B230" t="str">
            <v>Not Ready</v>
          </cell>
        </row>
        <row r="231">
          <cell r="B231" t="str">
            <v>Ready</v>
          </cell>
        </row>
        <row r="232">
          <cell r="B232" t="str">
            <v>Budded</v>
          </cell>
        </row>
        <row r="233">
          <cell r="B233" t="str">
            <v>Blooming</v>
          </cell>
        </row>
        <row r="234">
          <cell r="B234" t="str">
            <v>Ready</v>
          </cell>
        </row>
        <row r="239">
          <cell r="B239" t="str">
            <v>Ready</v>
          </cell>
        </row>
        <row r="240">
          <cell r="B240" t="str">
            <v>Blooming</v>
          </cell>
        </row>
        <row r="242">
          <cell r="B242" t="str">
            <v>Ready</v>
          </cell>
        </row>
        <row r="243">
          <cell r="B243" t="str">
            <v>Ready</v>
          </cell>
        </row>
        <row r="245">
          <cell r="B245" t="str">
            <v>Ready</v>
          </cell>
        </row>
        <row r="247">
          <cell r="B247" t="str">
            <v>Ready</v>
          </cell>
        </row>
        <row r="248">
          <cell r="B248" t="str">
            <v>Ready</v>
          </cell>
        </row>
        <row r="249">
          <cell r="B249" t="str">
            <v>Ready</v>
          </cell>
        </row>
        <row r="250">
          <cell r="B250" t="str">
            <v>Ready</v>
          </cell>
        </row>
        <row r="251">
          <cell r="B251" t="str">
            <v>Ready</v>
          </cell>
        </row>
        <row r="252">
          <cell r="B252" t="str">
            <v>Not Ready</v>
          </cell>
        </row>
        <row r="253">
          <cell r="B253" t="str">
            <v>Ready</v>
          </cell>
        </row>
        <row r="255">
          <cell r="B255" t="str">
            <v>Ready</v>
          </cell>
        </row>
        <row r="256">
          <cell r="B256" t="str">
            <v>Not Ready</v>
          </cell>
        </row>
        <row r="257">
          <cell r="B257" t="str">
            <v>Ready</v>
          </cell>
        </row>
        <row r="258">
          <cell r="B258" t="str">
            <v>Ready</v>
          </cell>
        </row>
        <row r="259">
          <cell r="B259" t="str">
            <v>Ready</v>
          </cell>
        </row>
        <row r="261">
          <cell r="B261" t="str">
            <v>Ready</v>
          </cell>
        </row>
        <row r="262">
          <cell r="B262" t="str">
            <v>Ready</v>
          </cell>
        </row>
        <row r="263">
          <cell r="B263" t="str">
            <v>Ready</v>
          </cell>
        </row>
        <row r="264">
          <cell r="B264" t="str">
            <v>Ready</v>
          </cell>
        </row>
        <row r="266">
          <cell r="B266" t="str">
            <v>Budded</v>
          </cell>
        </row>
        <row r="267">
          <cell r="B267" t="str">
            <v>Blooming</v>
          </cell>
        </row>
        <row r="269">
          <cell r="B269" t="str">
            <v>Ready</v>
          </cell>
        </row>
        <row r="271">
          <cell r="B271" t="str">
            <v>Ready</v>
          </cell>
        </row>
        <row r="272">
          <cell r="B272" t="str">
            <v>Ready</v>
          </cell>
        </row>
        <row r="273">
          <cell r="B273" t="str">
            <v>Ready</v>
          </cell>
        </row>
        <row r="274">
          <cell r="B274" t="str">
            <v>Ready</v>
          </cell>
        </row>
        <row r="275">
          <cell r="B275" t="str">
            <v>Ready</v>
          </cell>
        </row>
        <row r="276">
          <cell r="B276" t="str">
            <v>Ready</v>
          </cell>
        </row>
        <row r="277">
          <cell r="B277" t="str">
            <v>Not Ready</v>
          </cell>
        </row>
        <row r="278">
          <cell r="B278" t="str">
            <v>Ready</v>
          </cell>
        </row>
        <row r="280">
          <cell r="B280" t="str">
            <v>Ready</v>
          </cell>
        </row>
        <row r="282">
          <cell r="B282" t="str">
            <v>Ready</v>
          </cell>
        </row>
        <row r="283">
          <cell r="B283">
            <v>0</v>
          </cell>
        </row>
        <row r="284">
          <cell r="B284" t="str">
            <v>Ready</v>
          </cell>
        </row>
        <row r="285">
          <cell r="B285" t="str">
            <v>Ready</v>
          </cell>
        </row>
        <row r="286">
          <cell r="B286" t="str">
            <v>Ready</v>
          </cell>
        </row>
        <row r="288">
          <cell r="B288" t="str">
            <v>Ready</v>
          </cell>
        </row>
        <row r="289">
          <cell r="B289" t="str">
            <v>Budded</v>
          </cell>
        </row>
        <row r="290">
          <cell r="B290">
            <v>0</v>
          </cell>
        </row>
        <row r="291">
          <cell r="B291" t="str">
            <v>Blooming</v>
          </cell>
        </row>
        <row r="292">
          <cell r="B292" t="str">
            <v>Ready</v>
          </cell>
        </row>
        <row r="293">
          <cell r="B293" t="str">
            <v>Ready</v>
          </cell>
        </row>
        <row r="294">
          <cell r="B294" t="str">
            <v>Ready</v>
          </cell>
        </row>
        <row r="295">
          <cell r="B295" t="str">
            <v>Budded</v>
          </cell>
        </row>
        <row r="296">
          <cell r="B296" t="str">
            <v>Budded</v>
          </cell>
        </row>
        <row r="297">
          <cell r="B297" t="str">
            <v>Ready</v>
          </cell>
        </row>
        <row r="298">
          <cell r="B298" t="str">
            <v>Ready</v>
          </cell>
        </row>
        <row r="299">
          <cell r="B299" t="str">
            <v>Not Ready</v>
          </cell>
        </row>
        <row r="300">
          <cell r="B300" t="str">
            <v>Not Ready</v>
          </cell>
        </row>
        <row r="301">
          <cell r="B301">
            <v>0</v>
          </cell>
        </row>
        <row r="302">
          <cell r="B302" t="str">
            <v>Budded</v>
          </cell>
        </row>
        <row r="304">
          <cell r="B304" t="str">
            <v>Ready</v>
          </cell>
        </row>
        <row r="305">
          <cell r="B305" t="str">
            <v>Ready</v>
          </cell>
        </row>
        <row r="308">
          <cell r="B308" t="str">
            <v>Ready</v>
          </cell>
        </row>
        <row r="309">
          <cell r="B309" t="str">
            <v>Ready</v>
          </cell>
        </row>
        <row r="310">
          <cell r="B310" t="str">
            <v>Ready</v>
          </cell>
        </row>
        <row r="311">
          <cell r="B311" t="str">
            <v>Ready</v>
          </cell>
        </row>
        <row r="312">
          <cell r="B312" t="str">
            <v>Ready</v>
          </cell>
        </row>
        <row r="313">
          <cell r="B313" t="str">
            <v>Ready</v>
          </cell>
        </row>
        <row r="314">
          <cell r="B314" t="str">
            <v>Ready</v>
          </cell>
        </row>
        <row r="315">
          <cell r="B315" t="str">
            <v>Ready</v>
          </cell>
        </row>
        <row r="316">
          <cell r="B316" t="str">
            <v>Ready</v>
          </cell>
        </row>
        <row r="317">
          <cell r="B317" t="str">
            <v>Ready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Avail"/>
      <sheetName val="Home Page"/>
      <sheetName val="Basket Avails"/>
      <sheetName val="4.5 Annuals"/>
      <sheetName val="6 Annuals"/>
      <sheetName val="Perennial &amp; Shrub"/>
      <sheetName val="Planter Avails"/>
      <sheetName val="Planted versus Sold"/>
    </sheetNames>
    <sheetDataSet>
      <sheetData sheetId="0">
        <row r="2">
          <cell r="J2" t="str">
            <v>bloom</v>
          </cell>
        </row>
        <row r="3">
          <cell r="J3" t="str">
            <v>bloom</v>
          </cell>
        </row>
        <row r="4">
          <cell r="J4" t="str">
            <v>Not ready</v>
          </cell>
        </row>
        <row r="5">
          <cell r="J5" t="str">
            <v>bloom</v>
          </cell>
        </row>
        <row r="7">
          <cell r="J7" t="str">
            <v>bloom</v>
          </cell>
        </row>
        <row r="8">
          <cell r="J8" t="str">
            <v>bloom</v>
          </cell>
        </row>
        <row r="10">
          <cell r="J10" t="str">
            <v>bloom</v>
          </cell>
        </row>
        <row r="11">
          <cell r="J11" t="str">
            <v>bloom</v>
          </cell>
        </row>
        <row r="12">
          <cell r="J12" t="str">
            <v>Not ready</v>
          </cell>
        </row>
        <row r="14">
          <cell r="J14" t="str">
            <v>not ready</v>
          </cell>
        </row>
        <row r="15">
          <cell r="J15" t="str">
            <v>bloom</v>
          </cell>
        </row>
        <row r="17">
          <cell r="J17" t="str">
            <v>bloom</v>
          </cell>
        </row>
        <row r="18">
          <cell r="J18" t="str">
            <v>bloom</v>
          </cell>
        </row>
        <row r="19">
          <cell r="J19" t="str">
            <v>bloom</v>
          </cell>
        </row>
        <row r="20">
          <cell r="J20" t="str">
            <v>Not ready</v>
          </cell>
        </row>
        <row r="23">
          <cell r="J23" t="str">
            <v>bloom</v>
          </cell>
        </row>
        <row r="24">
          <cell r="J24" t="str">
            <v>Not ready</v>
          </cell>
        </row>
        <row r="25">
          <cell r="J25" t="str">
            <v>Not ready</v>
          </cell>
        </row>
        <row r="26">
          <cell r="J26" t="str">
            <v>Not ready</v>
          </cell>
        </row>
        <row r="29">
          <cell r="J29" t="str">
            <v>Bloom</v>
          </cell>
        </row>
        <row r="36">
          <cell r="J36" t="str">
            <v>Not ready</v>
          </cell>
        </row>
        <row r="38">
          <cell r="J38" t="str">
            <v>ready</v>
          </cell>
        </row>
        <row r="39">
          <cell r="J39" t="str">
            <v>ready</v>
          </cell>
        </row>
        <row r="45">
          <cell r="H45">
            <v>-4.3199999999999932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2:XFA393"/>
  <sheetViews>
    <sheetView showGridLines="0" tabSelected="1" topLeftCell="B1" zoomScaleNormal="100" workbookViewId="0">
      <pane ySplit="7" topLeftCell="A319" activePane="bottomLeft" state="frozen"/>
      <selection pane="bottomLeft" activeCell="B338" sqref="A338:XFD338"/>
    </sheetView>
  </sheetViews>
  <sheetFormatPr defaultRowHeight="12.75" customHeight="1" x14ac:dyDescent="0.25"/>
  <cols>
    <col min="1" max="1" width="5" hidden="1" customWidth="1"/>
    <col min="2" max="2" width="41.7109375" customWidth="1"/>
    <col min="3" max="3" width="11.7109375" style="4" customWidth="1"/>
    <col min="4" max="4" width="10.42578125" style="4" customWidth="1"/>
    <col min="5" max="5" width="9.5703125" style="2" customWidth="1"/>
    <col min="6" max="6" width="14.42578125" style="2" customWidth="1"/>
    <col min="7" max="7" width="8.140625" style="12" bestFit="1" customWidth="1"/>
    <col min="8" max="8" width="11.7109375" style="12" customWidth="1"/>
    <col min="9" max="9" width="14.28515625" style="12" customWidth="1"/>
    <col min="10" max="10" width="11.28515625" style="12" customWidth="1"/>
    <col min="11" max="11" width="7.7109375" style="12" customWidth="1"/>
    <col min="12" max="12" width="5.140625" style="12" customWidth="1"/>
    <col min="13" max="13" width="9.42578125" style="12" bestFit="1" customWidth="1"/>
    <col min="14" max="14" width="5.85546875" style="12" customWidth="1"/>
    <col min="15" max="15" width="7.85546875" style="12" bestFit="1" customWidth="1"/>
    <col min="16" max="16" width="6.7109375" style="12" customWidth="1"/>
    <col min="17" max="17" width="7.5703125" customWidth="1"/>
  </cols>
  <sheetData>
    <row r="2" spans="1:16" ht="24.95" customHeight="1" x14ac:dyDescent="0.25">
      <c r="B2" s="60"/>
      <c r="C2" s="61" t="s">
        <v>14</v>
      </c>
      <c r="D2" s="61"/>
      <c r="E2" s="61"/>
      <c r="F2" s="61"/>
      <c r="G2" s="61"/>
      <c r="H2" s="61"/>
      <c r="I2" s="17"/>
      <c r="J2" s="17"/>
    </row>
    <row r="3" spans="1:16" ht="24.95" customHeight="1" x14ac:dyDescent="0.25">
      <c r="B3" s="60"/>
      <c r="C3" s="61" t="s">
        <v>15</v>
      </c>
      <c r="D3" s="61"/>
      <c r="E3" s="61"/>
      <c r="F3" s="61"/>
      <c r="G3" s="61"/>
      <c r="H3" s="61"/>
      <c r="I3" s="17"/>
      <c r="J3" s="17"/>
    </row>
    <row r="4" spans="1:16" ht="29.25" customHeight="1" x14ac:dyDescent="0.25">
      <c r="B4" s="59" t="s">
        <v>52</v>
      </c>
      <c r="C4" s="61" t="s">
        <v>0</v>
      </c>
      <c r="D4" s="61"/>
      <c r="E4" s="61"/>
      <c r="F4" s="61"/>
      <c r="G4" s="61"/>
      <c r="H4" s="61"/>
      <c r="I4" s="17"/>
      <c r="J4" s="17"/>
    </row>
    <row r="5" spans="1:16" s="3" customFormat="1" ht="21.75" customHeight="1" x14ac:dyDescent="0.25">
      <c r="B5" s="59"/>
      <c r="C5" s="62"/>
      <c r="D5" s="62"/>
      <c r="E5" s="62"/>
      <c r="F5" s="63"/>
      <c r="G5" s="63"/>
      <c r="H5" s="63"/>
      <c r="I5" s="13"/>
      <c r="J5" s="13"/>
      <c r="K5" s="13"/>
      <c r="L5" s="13"/>
      <c r="M5" s="13"/>
      <c r="N5" s="13"/>
      <c r="O5" s="13"/>
      <c r="P5" s="13"/>
    </row>
    <row r="6" spans="1:16" s="40" customFormat="1" ht="21.75" customHeight="1" x14ac:dyDescent="0.25">
      <c r="A6" s="3"/>
      <c r="B6" s="81" t="s">
        <v>82</v>
      </c>
      <c r="C6" s="82"/>
      <c r="D6" s="82"/>
      <c r="E6" s="82"/>
      <c r="F6" s="82"/>
      <c r="G6" s="82"/>
      <c r="H6" s="82"/>
      <c r="I6" s="83"/>
      <c r="J6" s="41"/>
      <c r="K6" s="41"/>
      <c r="L6" s="41"/>
      <c r="M6" s="41"/>
      <c r="N6" s="41"/>
      <c r="O6" s="41"/>
      <c r="P6" s="41"/>
    </row>
    <row r="7" spans="1:16" s="3" customFormat="1" ht="60" x14ac:dyDescent="0.25">
      <c r="B7" s="19" t="s">
        <v>61</v>
      </c>
      <c r="C7" s="9" t="s">
        <v>1</v>
      </c>
      <c r="D7" s="10" t="s">
        <v>12</v>
      </c>
      <c r="E7" s="42" t="s">
        <v>60</v>
      </c>
      <c r="F7" s="48" t="s">
        <v>81</v>
      </c>
      <c r="G7" s="14" t="s">
        <v>2</v>
      </c>
      <c r="H7" s="15" t="s">
        <v>3</v>
      </c>
      <c r="I7" s="15" t="s">
        <v>4</v>
      </c>
      <c r="J7" s="15" t="s">
        <v>5</v>
      </c>
      <c r="K7" s="15" t="s">
        <v>6</v>
      </c>
      <c r="L7" s="15" t="s">
        <v>7</v>
      </c>
      <c r="M7" s="15" t="s">
        <v>8</v>
      </c>
      <c r="N7" s="15" t="s">
        <v>9</v>
      </c>
      <c r="O7" s="15" t="s">
        <v>10</v>
      </c>
      <c r="P7" s="15" t="s">
        <v>11</v>
      </c>
    </row>
    <row r="8" spans="1:16" ht="22.5" hidden="1" customHeight="1" x14ac:dyDescent="0.25">
      <c r="B8" s="1" t="str">
        <f>'[1]Post Avails'!B8</f>
        <v>Clematis  Assorted</v>
      </c>
      <c r="C8" s="6"/>
      <c r="D8" s="7"/>
      <c r="E8" s="11" t="s">
        <v>13</v>
      </c>
      <c r="F8" s="49">
        <f>'[2]1 Gal IGC Ready Report'!B8</f>
        <v>0</v>
      </c>
      <c r="G8" s="16">
        <f>'[3]Variety Info &amp; Ratings'!H6</f>
        <v>0</v>
      </c>
      <c r="H8" s="16">
        <f>'[3]Variety Info &amp; Ratings'!M6</f>
        <v>0</v>
      </c>
      <c r="I8" s="16">
        <f>'[3]Variety Info &amp; Ratings'!P6</f>
        <v>0</v>
      </c>
      <c r="J8" s="16">
        <f>'[3]Variety Info &amp; Ratings'!$S$6</f>
        <v>0</v>
      </c>
      <c r="K8" s="16">
        <f>'[3]Variety Info &amp; Ratings'!AC6</f>
        <v>0</v>
      </c>
      <c r="L8" s="16">
        <f>'[3]Variety Info &amp; Ratings'!AH6</f>
        <v>0</v>
      </c>
      <c r="M8" s="16">
        <f>'[3]Variety Info &amp; Ratings'!AK6</f>
        <v>0</v>
      </c>
      <c r="N8" s="16">
        <f>'[3]Variety Info &amp; Ratings'!AL6</f>
        <v>0</v>
      </c>
      <c r="O8" s="16">
        <f>'[3]Variety Info &amp; Ratings'!AM6</f>
        <v>0</v>
      </c>
      <c r="P8" s="16">
        <f>'[3]Variety Info &amp; Ratings'!AN6</f>
        <v>0</v>
      </c>
    </row>
    <row r="9" spans="1:16" ht="22.5" hidden="1" customHeight="1" x14ac:dyDescent="0.25">
      <c r="B9" s="1" t="str">
        <f>'[1]Post Avails'!B9</f>
        <v>Clematis Allanah</v>
      </c>
      <c r="C9" s="6"/>
      <c r="D9" s="8"/>
      <c r="E9" s="11" t="str">
        <f>IF('[1]Post Avails'!T9&gt;30,"Available","Sold Out")</f>
        <v>Sold Out</v>
      </c>
      <c r="F9" s="49" t="str">
        <f>'[2]1 Gal IGC Ready Report'!B9</f>
        <v>Ready</v>
      </c>
      <c r="G9" s="16" t="str">
        <f>'[1]Variety Info'!C9</f>
        <v>Red</v>
      </c>
      <c r="H9" s="16" t="str">
        <f>'[1]Variety Info'!D9</f>
        <v>5-7" (12-18cm)</v>
      </c>
      <c r="I9" s="16" t="str">
        <f>'[1]Variety Info'!E9</f>
        <v>June - September</v>
      </c>
      <c r="J9" s="16" t="str">
        <f>'[1]Variety Info'!F9</f>
        <v>6-8' (2-2.5m)</v>
      </c>
      <c r="K9" s="16" t="str">
        <f>'[1]Variety Info'!G9</f>
        <v>C</v>
      </c>
      <c r="L9" s="16">
        <f>'[1]Variety Info'!H9</f>
        <v>3</v>
      </c>
      <c r="M9" s="16" t="str">
        <f>'[1]Variety Info'!I9</f>
        <v>Yes</v>
      </c>
      <c r="N9" s="16">
        <f>'[1]Variety Info'!J9</f>
        <v>0</v>
      </c>
      <c r="O9" s="16">
        <f>'[1]Variety Info'!K9</f>
        <v>0</v>
      </c>
      <c r="P9" s="16">
        <f>'[1]Variety Info'!L9</f>
        <v>0</v>
      </c>
    </row>
    <row r="10" spans="1:16" ht="22.5" hidden="1" customHeight="1" x14ac:dyDescent="0.25">
      <c r="B10" s="1" t="str">
        <f>'[1]Post Avails'!B10</f>
        <v>Clematis Alpina  Constance</v>
      </c>
      <c r="C10" s="6"/>
      <c r="D10" s="7"/>
      <c r="E10" s="11" t="str">
        <f>IF('[1]Post Avails'!T10&gt;30,"Available","Sold Out")</f>
        <v>Sold Out</v>
      </c>
      <c r="F10" s="49">
        <f>'[2]1 Gal IGC Ready Report'!B10</f>
        <v>0</v>
      </c>
      <c r="G10" s="16" t="str">
        <f>'[1]Variety Info'!C10</f>
        <v>Pink</v>
      </c>
      <c r="H10" s="16" t="str">
        <f>'[1]Variety Info'!D10</f>
        <v>1-2" (3-5cm)</v>
      </c>
      <c r="I10" s="16" t="str">
        <f>'[1]Variety Info'!E10</f>
        <v>April - May</v>
      </c>
      <c r="J10" s="16" t="str">
        <f>'[1]Variety Info'!F10</f>
        <v>6-8' (2-2.5m)</v>
      </c>
      <c r="K10" s="16" t="str">
        <f>'[1]Variety Info'!G10</f>
        <v>A</v>
      </c>
      <c r="L10" s="16">
        <f>'[1]Variety Info'!H10</f>
        <v>3</v>
      </c>
      <c r="M10" s="16">
        <f>'[1]Variety Info'!I10</f>
        <v>0</v>
      </c>
      <c r="N10" s="16">
        <f>'[1]Variety Info'!J10</f>
        <v>0</v>
      </c>
      <c r="O10" s="16">
        <f>'[1]Variety Info'!K10</f>
        <v>0</v>
      </c>
      <c r="P10" s="16" t="str">
        <f>'[1]Variety Info'!L10</f>
        <v>Yes</v>
      </c>
    </row>
    <row r="11" spans="1:16" ht="22.5" hidden="1" customHeight="1" x14ac:dyDescent="0.25">
      <c r="B11" s="1" t="str">
        <f>'[1]Post Avails'!B11</f>
        <v>Clematis Alpina Francis Rivis</v>
      </c>
      <c r="C11" s="6"/>
      <c r="D11" s="8"/>
      <c r="E11" s="11" t="str">
        <f>IF('[1]Post Avails'!T11&gt;30,"Available","Sold Out")</f>
        <v>Sold Out</v>
      </c>
      <c r="F11" s="49" t="str">
        <f>'[2]1 Gal IGC Ready Report'!B11</f>
        <v>Budded</v>
      </c>
      <c r="G11" s="16" t="str">
        <f>'[1]Variety Info'!C11</f>
        <v>Blue</v>
      </c>
      <c r="H11" s="16" t="str">
        <f>'[1]Variety Info'!D11</f>
        <v>1-2" (3-5cm)</v>
      </c>
      <c r="I11" s="16" t="str">
        <f>'[1]Variety Info'!E11</f>
        <v>April - May</v>
      </c>
      <c r="J11" s="16" t="str">
        <f>'[1]Variety Info'!F11</f>
        <v>6-8' (2-2.5m)</v>
      </c>
      <c r="K11" s="16" t="str">
        <f>'[1]Variety Info'!G11</f>
        <v>A</v>
      </c>
      <c r="L11" s="16">
        <f>'[1]Variety Info'!H11</f>
        <v>3</v>
      </c>
      <c r="M11" s="16">
        <f>'[1]Variety Info'!I11</f>
        <v>0</v>
      </c>
      <c r="N11" s="16">
        <f>'[1]Variety Info'!J11</f>
        <v>0</v>
      </c>
      <c r="O11" s="16">
        <f>'[1]Variety Info'!K11</f>
        <v>0</v>
      </c>
      <c r="P11" s="16" t="str">
        <f>'[1]Variety Info'!L11</f>
        <v>Yes</v>
      </c>
    </row>
    <row r="12" spans="1:16" ht="22.5" hidden="1" customHeight="1" x14ac:dyDescent="0.25">
      <c r="B12" s="1" t="str">
        <f>'[1]Post Avails'!B12</f>
        <v>Clematis Alpina  Helsingborg</v>
      </c>
      <c r="C12" s="6"/>
      <c r="D12" s="7"/>
      <c r="E12" s="11" t="str">
        <f>IF('[1]Post Avails'!T12&gt;30,"Available","Sold Out")</f>
        <v>Sold Out</v>
      </c>
      <c r="F12" s="49">
        <f>'[2]1 Gal IGC Ready Report'!B12</f>
        <v>0</v>
      </c>
      <c r="G12" s="16" t="str">
        <f>'[1]Variety Info'!C12</f>
        <v>Purple</v>
      </c>
      <c r="H12" s="16" t="str">
        <f>'[1]Variety Info'!D12</f>
        <v>1-2" (3-5cm)</v>
      </c>
      <c r="I12" s="16" t="str">
        <f>'[1]Variety Info'!E12</f>
        <v>April - May</v>
      </c>
      <c r="J12" s="16" t="str">
        <f>'[1]Variety Info'!F12</f>
        <v>6-8' (2-2.5m)</v>
      </c>
      <c r="K12" s="16" t="str">
        <f>'[1]Variety Info'!G12</f>
        <v>A</v>
      </c>
      <c r="L12" s="16">
        <f>'[1]Variety Info'!H12</f>
        <v>3</v>
      </c>
      <c r="M12" s="16">
        <f>'[1]Variety Info'!I12</f>
        <v>0</v>
      </c>
      <c r="N12" s="16">
        <f>'[1]Variety Info'!J12</f>
        <v>0</v>
      </c>
      <c r="O12" s="16">
        <f>'[1]Variety Info'!K12</f>
        <v>0</v>
      </c>
      <c r="P12" s="16" t="str">
        <f>'[1]Variety Info'!L12</f>
        <v>Yes</v>
      </c>
    </row>
    <row r="13" spans="1:16" ht="22.5" hidden="1" customHeight="1" x14ac:dyDescent="0.25">
      <c r="B13" s="1" t="str">
        <f>'[1]Post Avails'!B13</f>
        <v>Clematis Alpina Pamela Jackman</v>
      </c>
      <c r="C13" s="6"/>
      <c r="D13" s="8"/>
      <c r="E13" s="11" t="str">
        <f>IF('[1]Post Avails'!T13&gt;30,"Available","Sold Out")</f>
        <v>Sold Out</v>
      </c>
      <c r="F13" s="49">
        <f>'[2]1 Gal IGC Ready Report'!B13</f>
        <v>0</v>
      </c>
      <c r="G13" s="16" t="str">
        <f>'[1]Variety Info'!C13</f>
        <v>Blue</v>
      </c>
      <c r="H13" s="16" t="str">
        <f>'[1]Variety Info'!D13</f>
        <v>1-2" (3-5cm)</v>
      </c>
      <c r="I13" s="16" t="str">
        <f>'[1]Variety Info'!E13</f>
        <v>April - May</v>
      </c>
      <c r="J13" s="16" t="str">
        <f>'[1]Variety Info'!F13</f>
        <v>6-8' (2-2.5m)</v>
      </c>
      <c r="K13" s="16" t="str">
        <f>'[1]Variety Info'!G13</f>
        <v>A</v>
      </c>
      <c r="L13" s="16">
        <f>'[1]Variety Info'!H13</f>
        <v>3</v>
      </c>
      <c r="M13" s="16">
        <f>'[1]Variety Info'!I13</f>
        <v>0</v>
      </c>
      <c r="N13" s="16">
        <f>'[1]Variety Info'!J13</f>
        <v>0</v>
      </c>
      <c r="O13" s="16">
        <f>'[1]Variety Info'!K13</f>
        <v>0</v>
      </c>
      <c r="P13" s="16" t="str">
        <f>'[1]Variety Info'!L13</f>
        <v>Yes</v>
      </c>
    </row>
    <row r="14" spans="1:16" ht="22.5" hidden="1" customHeight="1" x14ac:dyDescent="0.25">
      <c r="B14" s="1" t="str">
        <f>'[1]Post Avails'!B14</f>
        <v>Clematis Alpina  Pink Flamingo</v>
      </c>
      <c r="C14" s="6"/>
      <c r="D14" s="7"/>
      <c r="E14" s="11" t="str">
        <f>IF('[1]Post Avails'!T14&gt;30,"Available","Sold Out")</f>
        <v>Sold Out</v>
      </c>
      <c r="F14" s="49">
        <f>'[2]1 Gal IGC Ready Report'!B14</f>
        <v>0</v>
      </c>
      <c r="G14" s="16" t="str">
        <f>'[1]Variety Info'!C14</f>
        <v>Pink</v>
      </c>
      <c r="H14" s="16" t="str">
        <f>'[1]Variety Info'!D14</f>
        <v>1-2" (3-5cm)</v>
      </c>
      <c r="I14" s="16" t="str">
        <f>'[1]Variety Info'!E14</f>
        <v>April - May</v>
      </c>
      <c r="J14" s="16" t="str">
        <f>'[1]Variety Info'!F14</f>
        <v>8-10'(2.4-3m)</v>
      </c>
      <c r="K14" s="16" t="str">
        <f>'[1]Variety Info'!G14</f>
        <v>A</v>
      </c>
      <c r="L14" s="16">
        <f>'[1]Variety Info'!H14</f>
        <v>3</v>
      </c>
      <c r="M14" s="16">
        <f>'[1]Variety Info'!I14</f>
        <v>0</v>
      </c>
      <c r="N14" s="16">
        <f>'[1]Variety Info'!J14</f>
        <v>0</v>
      </c>
      <c r="O14" s="16">
        <f>'[1]Variety Info'!K14</f>
        <v>0</v>
      </c>
      <c r="P14" s="16" t="str">
        <f>'[1]Variety Info'!L14</f>
        <v>Yes</v>
      </c>
    </row>
    <row r="15" spans="1:16" ht="22.5" hidden="1" customHeight="1" x14ac:dyDescent="0.25">
      <c r="B15" s="1" t="str">
        <f>'[1]Post Avails'!B15</f>
        <v>Clematis Alpina  Ruby</v>
      </c>
      <c r="C15" s="6"/>
      <c r="D15" s="7"/>
      <c r="E15" s="11" t="str">
        <f>IF('[1]Post Avails'!T15&gt;30,"Available","Sold Out")</f>
        <v>Sold Out</v>
      </c>
      <c r="F15" s="49" t="str">
        <f>'[2]1 Gal IGC Ready Report'!B15</f>
        <v>Ready</v>
      </c>
      <c r="G15" s="16" t="str">
        <f>'[1]Variety Info'!C15</f>
        <v>Red</v>
      </c>
      <c r="H15" s="16" t="str">
        <f>'[1]Variety Info'!D15</f>
        <v>1-2" (3-5cm)</v>
      </c>
      <c r="I15" s="16" t="str">
        <f>'[1]Variety Info'!E15</f>
        <v>April - May</v>
      </c>
      <c r="J15" s="16" t="str">
        <f>'[1]Variety Info'!F15</f>
        <v>6-8' (2-2.5m)</v>
      </c>
      <c r="K15" s="16" t="str">
        <f>'[1]Variety Info'!G15</f>
        <v>A</v>
      </c>
      <c r="L15" s="16">
        <f>'[1]Variety Info'!H15</f>
        <v>3</v>
      </c>
      <c r="M15" s="16">
        <f>'[1]Variety Info'!I15</f>
        <v>0</v>
      </c>
      <c r="N15" s="16">
        <f>'[1]Variety Info'!J15</f>
        <v>0</v>
      </c>
      <c r="O15" s="16">
        <f>'[1]Variety Info'!K15</f>
        <v>0</v>
      </c>
      <c r="P15" s="16" t="str">
        <f>'[1]Variety Info'!L15</f>
        <v>Yes</v>
      </c>
    </row>
    <row r="16" spans="1:16" ht="22.5" customHeight="1" x14ac:dyDescent="0.25">
      <c r="B16" s="1" t="str">
        <f>'[1]Post Avails'!B16</f>
        <v>Clematis Alpina Stolwijk's Gold</v>
      </c>
      <c r="C16" s="6"/>
      <c r="D16" s="7"/>
      <c r="E16" s="11" t="str">
        <f>IF('[1]Post Avails'!T16&gt;30,"Available","Sold Out")</f>
        <v>Available</v>
      </c>
      <c r="F16" s="49" t="str">
        <f>'[2]1 Gal IGC Ready Report'!B16</f>
        <v>Blooming</v>
      </c>
      <c r="G16" s="16" t="str">
        <f>'[1]Variety Info'!C16</f>
        <v>Blue</v>
      </c>
      <c r="H16" s="16" t="str">
        <f>'[1]Variety Info'!D16</f>
        <v>1-2" (3-5cm)</v>
      </c>
      <c r="I16" s="16" t="str">
        <f>'[1]Variety Info'!E16</f>
        <v>April - May</v>
      </c>
      <c r="J16" s="16" t="str">
        <f>'[1]Variety Info'!F16</f>
        <v>6-8' (2-2.5m)</v>
      </c>
      <c r="K16" s="16" t="str">
        <f>'[1]Variety Info'!G16</f>
        <v>A</v>
      </c>
      <c r="L16" s="16">
        <f>'[1]Variety Info'!H16</f>
        <v>3</v>
      </c>
      <c r="M16" s="16">
        <f>'[1]Variety Info'!I16</f>
        <v>0</v>
      </c>
      <c r="N16" s="16">
        <f>'[1]Variety Info'!J16</f>
        <v>0</v>
      </c>
      <c r="O16" s="16">
        <f>'[1]Variety Info'!K16</f>
        <v>0</v>
      </c>
      <c r="P16" s="16" t="str">
        <f>'[1]Variety Info'!L16</f>
        <v>Yes</v>
      </c>
    </row>
    <row r="17" spans="2:16" ht="22.5" hidden="1" customHeight="1" x14ac:dyDescent="0.25">
      <c r="B17" s="1" t="str">
        <f>'[1]Post Avails'!B17</f>
        <v>Clematis Alpina Willy</v>
      </c>
      <c r="C17" s="6"/>
      <c r="D17" s="8"/>
      <c r="E17" s="11" t="str">
        <f>IF('[1]Post Avails'!T17&gt;30,"Available","Sold Out")</f>
        <v>Sold Out</v>
      </c>
      <c r="F17" s="49" t="str">
        <f>'[2]1 Gal IGC Ready Report'!B17</f>
        <v>Blooming</v>
      </c>
      <c r="G17" s="16" t="str">
        <f>'[1]Variety Info'!C17</f>
        <v>Pink</v>
      </c>
      <c r="H17" s="16" t="str">
        <f>'[1]Variety Info'!D17</f>
        <v>1-2" (3-5cm)</v>
      </c>
      <c r="I17" s="16" t="str">
        <f>'[1]Variety Info'!E17</f>
        <v>April - May</v>
      </c>
      <c r="J17" s="16" t="str">
        <f>'[1]Variety Info'!F17</f>
        <v>6-8' (2-2.5m)</v>
      </c>
      <c r="K17" s="16" t="str">
        <f>'[1]Variety Info'!G17</f>
        <v>A</v>
      </c>
      <c r="L17" s="16">
        <f>'[1]Variety Info'!H17</f>
        <v>3</v>
      </c>
      <c r="M17" s="16">
        <f>'[1]Variety Info'!I17</f>
        <v>0</v>
      </c>
      <c r="N17" s="16">
        <f>'[1]Variety Info'!J17</f>
        <v>0</v>
      </c>
      <c r="O17" s="16">
        <f>'[1]Variety Info'!K17</f>
        <v>0</v>
      </c>
      <c r="P17" s="16" t="str">
        <f>'[1]Variety Info'!L17</f>
        <v>Yes</v>
      </c>
    </row>
    <row r="18" spans="2:16" ht="22.5" hidden="1" customHeight="1" x14ac:dyDescent="0.25">
      <c r="B18" s="1" t="str">
        <f>'[1]Post Avails'!B18</f>
        <v>Clematis AMERICAN BEAUTY PP 19627</v>
      </c>
      <c r="C18" s="6"/>
      <c r="D18" s="8"/>
      <c r="E18" s="11" t="str">
        <f>IF('[1]Post Avails'!T18&gt;30,"Available","Sold Out")</f>
        <v>Sold Out</v>
      </c>
      <c r="F18" s="49">
        <f>'[2]1 Gal IGC Ready Report'!B18</f>
        <v>0</v>
      </c>
      <c r="G18" s="16">
        <f>'[1]Variety Info'!C18</f>
        <v>0</v>
      </c>
      <c r="H18" s="16">
        <f>'[1]Variety Info'!D18</f>
        <v>0</v>
      </c>
      <c r="I18" s="16">
        <f>'[1]Variety Info'!E18</f>
        <v>0</v>
      </c>
      <c r="J18" s="16">
        <f>'[1]Variety Info'!F18</f>
        <v>0</v>
      </c>
      <c r="K18" s="16">
        <f>'[1]Variety Info'!G18</f>
        <v>0</v>
      </c>
      <c r="L18" s="16">
        <f>'[1]Variety Info'!H18</f>
        <v>0</v>
      </c>
      <c r="M18" s="16">
        <f>'[1]Variety Info'!I18</f>
        <v>0</v>
      </c>
      <c r="N18" s="16">
        <f>'[1]Variety Info'!J18</f>
        <v>0</v>
      </c>
      <c r="O18" s="16">
        <f>'[1]Variety Info'!K18</f>
        <v>0</v>
      </c>
      <c r="P18" s="16">
        <f>'[1]Variety Info'!L18</f>
        <v>0</v>
      </c>
    </row>
    <row r="19" spans="2:16" ht="22.5" hidden="1" customHeight="1" x14ac:dyDescent="0.25">
      <c r="B19" s="1" t="str">
        <f>'[1]Post Avails'!B19</f>
        <v>Clematis ANDREW VANLAEKEN PP22829</v>
      </c>
      <c r="C19" s="6"/>
      <c r="D19" s="7"/>
      <c r="E19" s="11" t="str">
        <f>IF('[1]Post Avails'!T19&gt;30,"Available","Sold Out")</f>
        <v>Sold Out</v>
      </c>
      <c r="F19" s="49">
        <f>'[2]1 Gal IGC Ready Report'!B19</f>
        <v>0</v>
      </c>
      <c r="G19" s="16">
        <f>'[1]Variety Info'!C19</f>
        <v>0</v>
      </c>
      <c r="H19" s="16">
        <f>'[1]Variety Info'!D19</f>
        <v>0</v>
      </c>
      <c r="I19" s="16">
        <f>'[1]Variety Info'!E19</f>
        <v>0</v>
      </c>
      <c r="J19" s="16">
        <f>'[1]Variety Info'!F19</f>
        <v>0</v>
      </c>
      <c r="K19" s="16">
        <f>'[1]Variety Info'!G19</f>
        <v>0</v>
      </c>
      <c r="L19" s="16">
        <f>'[1]Variety Info'!H19</f>
        <v>0</v>
      </c>
      <c r="M19" s="16">
        <f>'[1]Variety Info'!I19</f>
        <v>0</v>
      </c>
      <c r="N19" s="16">
        <f>'[1]Variety Info'!J19</f>
        <v>0</v>
      </c>
      <c r="O19" s="16">
        <f>'[1]Variety Info'!K19</f>
        <v>0</v>
      </c>
      <c r="P19" s="16">
        <f>'[1]Variety Info'!L19</f>
        <v>0</v>
      </c>
    </row>
    <row r="20" spans="2:16" ht="22.5" hidden="1" customHeight="1" x14ac:dyDescent="0.25">
      <c r="B20" s="1" t="str">
        <f>'[1]Post Avails'!B20</f>
        <v>Clematis Arabella</v>
      </c>
      <c r="C20" s="6"/>
      <c r="D20" s="7"/>
      <c r="E20" s="11" t="str">
        <f>IF('[1]Post Avails'!T20&gt;30,"Available","Sold Out")</f>
        <v>Sold Out</v>
      </c>
      <c r="F20" s="49" t="str">
        <f>'[2]1 Gal IGC Ready Report'!B20</f>
        <v>Ready</v>
      </c>
      <c r="G20" s="16" t="str">
        <f>'[1]Variety Info'!C20</f>
        <v>Blue</v>
      </c>
      <c r="H20" s="16" t="str">
        <f>'[1]Variety Info'!D20</f>
        <v>3-4" (8-10cm)</v>
      </c>
      <c r="I20" s="16" t="str">
        <f>'[1]Variety Info'!E20</f>
        <v>June - September</v>
      </c>
      <c r="J20" s="16" t="str">
        <f>'[1]Variety Info'!F20</f>
        <v>2-4' (0.5-1.5m)</v>
      </c>
      <c r="K20" s="16" t="str">
        <f>'[1]Variety Info'!G20</f>
        <v>C</v>
      </c>
      <c r="L20" s="16">
        <f>'[1]Variety Info'!H20</f>
        <v>3</v>
      </c>
      <c r="M20" s="16" t="str">
        <f>'[1]Variety Info'!I20</f>
        <v>Yes</v>
      </c>
      <c r="N20" s="16">
        <f>'[1]Variety Info'!J20</f>
        <v>0</v>
      </c>
      <c r="O20" s="16">
        <f>'[1]Variety Info'!K20</f>
        <v>0</v>
      </c>
      <c r="P20" s="16" t="str">
        <f>'[1]Variety Info'!L20</f>
        <v>Yes</v>
      </c>
    </row>
    <row r="21" spans="2:16" ht="22.5" hidden="1" customHeight="1" x14ac:dyDescent="0.25">
      <c r="B21" s="1" t="str">
        <f>'[1]Post Avails'!B21</f>
        <v>Clematis Armandii Apple Blossom</v>
      </c>
      <c r="C21" s="6"/>
      <c r="D21" s="8"/>
      <c r="E21" s="11" t="str">
        <f>IF('[1]Post Avails'!T21&gt;30,"Available","Sold Out")</f>
        <v>Sold Out</v>
      </c>
      <c r="F21" s="49">
        <f>'[2]1 Gal IGC Ready Report'!B21</f>
        <v>0</v>
      </c>
      <c r="G21" s="16" t="str">
        <f>'[1]Variety Info'!C21</f>
        <v>Pink</v>
      </c>
      <c r="H21" s="16" t="str">
        <f>'[1]Variety Info'!D21</f>
        <v>1-2" (3-5cm)</v>
      </c>
      <c r="I21" s="16" t="str">
        <f>'[1]Variety Info'!E21</f>
        <v>March - April</v>
      </c>
      <c r="J21" s="16" t="str">
        <f>'[1]Variety Info'!F21</f>
        <v>15-25' (4.5-8m)</v>
      </c>
      <c r="K21" s="16" t="str">
        <f>'[1]Variety Info'!G21</f>
        <v>A</v>
      </c>
      <c r="L21" s="16">
        <f>'[1]Variety Info'!H21</f>
        <v>7</v>
      </c>
      <c r="M21" s="16">
        <f>'[1]Variety Info'!I21</f>
        <v>0</v>
      </c>
      <c r="N21" s="16" t="str">
        <f>'[1]Variety Info'!J21</f>
        <v>yes</v>
      </c>
      <c r="O21" s="16" t="str">
        <f>'[1]Variety Info'!K21</f>
        <v>Yes</v>
      </c>
      <c r="P21" s="16" t="str">
        <f>'[1]Variety Info'!L21</f>
        <v>Yes</v>
      </c>
    </row>
    <row r="22" spans="2:16" ht="22.5" customHeight="1" x14ac:dyDescent="0.25">
      <c r="B22" s="1" t="str">
        <f>'[1]Post Avails'!B22</f>
        <v>Clematis Armandii Snowdrift</v>
      </c>
      <c r="C22" s="6"/>
      <c r="D22" s="7"/>
      <c r="E22" s="11" t="str">
        <f>IF('[1]Post Avails'!T22&gt;30,"Available","Sold Out")</f>
        <v>Available</v>
      </c>
      <c r="F22" s="49" t="str">
        <f>'[2]1 Gal IGC Ready Report'!B22</f>
        <v>Ready</v>
      </c>
      <c r="G22" s="16" t="str">
        <f>'[1]Variety Info'!C22</f>
        <v>White</v>
      </c>
      <c r="H22" s="16" t="str">
        <f>'[1]Variety Info'!D22</f>
        <v>1-2" (3-5cm)</v>
      </c>
      <c r="I22" s="16" t="str">
        <f>'[1]Variety Info'!E22</f>
        <v>March - April</v>
      </c>
      <c r="J22" s="16" t="str">
        <f>'[1]Variety Info'!F22</f>
        <v>15-25' (4.5-8m)</v>
      </c>
      <c r="K22" s="16" t="str">
        <f>'[1]Variety Info'!G22</f>
        <v>A</v>
      </c>
      <c r="L22" s="16">
        <f>'[1]Variety Info'!H22</f>
        <v>7</v>
      </c>
      <c r="M22" s="16">
        <f>'[1]Variety Info'!I22</f>
        <v>0</v>
      </c>
      <c r="N22" s="16" t="str">
        <f>'[1]Variety Info'!J22</f>
        <v>yes</v>
      </c>
      <c r="O22" s="16" t="str">
        <f>'[1]Variety Info'!K22</f>
        <v>Yes</v>
      </c>
      <c r="P22" s="16" t="str">
        <f>'[1]Variety Info'!L22</f>
        <v>Yes</v>
      </c>
    </row>
    <row r="23" spans="2:16" ht="22.5" customHeight="1" x14ac:dyDescent="0.25">
      <c r="B23" s="1" t="str">
        <f>'[1]Post Avails'!B23</f>
        <v>Clematis Asao</v>
      </c>
      <c r="C23" s="6"/>
      <c r="D23" s="7"/>
      <c r="E23" s="11" t="str">
        <f>IF('[1]Post Avails'!T23&gt;30,"Available","Sold Out")</f>
        <v>Available</v>
      </c>
      <c r="F23" s="49" t="str">
        <f>'[2]1 Gal IGC Ready Report'!B23</f>
        <v>Budded</v>
      </c>
      <c r="G23" s="16" t="str">
        <f>'[1]Variety Info'!C23</f>
        <v>Pink</v>
      </c>
      <c r="H23" s="16" t="str">
        <f>'[1]Variety Info'!D23</f>
        <v>6-8" (15-20cm)</v>
      </c>
      <c r="I23" s="16" t="str">
        <f>'[1]Variety Info'!E23</f>
        <v>May, June &amp; Sept</v>
      </c>
      <c r="J23" s="16" t="str">
        <f>'[1]Variety Info'!F23</f>
        <v>6-9' (2-3m)</v>
      </c>
      <c r="K23" s="16" t="str">
        <f>'[1]Variety Info'!G23</f>
        <v>B1</v>
      </c>
      <c r="L23" s="16">
        <f>'[1]Variety Info'!H23</f>
        <v>4</v>
      </c>
      <c r="M23" s="16" t="str">
        <f>'[1]Variety Info'!I23</f>
        <v>Yes</v>
      </c>
      <c r="N23" s="16">
        <f>'[1]Variety Info'!J23</f>
        <v>0</v>
      </c>
      <c r="O23" s="16">
        <f>'[1]Variety Info'!K23</f>
        <v>0</v>
      </c>
      <c r="P23" s="16">
        <f>'[1]Variety Info'!L23</f>
        <v>0</v>
      </c>
    </row>
    <row r="24" spans="2:16" ht="22.5" hidden="1" customHeight="1" x14ac:dyDescent="0.25">
      <c r="B24" s="1" t="str">
        <f>'[1]Post Avails'!B24</f>
        <v>Clematis Ascotiensis</v>
      </c>
      <c r="C24" s="6"/>
      <c r="D24" s="8"/>
      <c r="E24" s="11" t="str">
        <f>IF('[1]Post Avails'!T24&gt;30,"Available","Sold Out")</f>
        <v>Sold Out</v>
      </c>
      <c r="F24" s="49">
        <f>'[2]1 Gal IGC Ready Report'!B24</f>
        <v>0</v>
      </c>
      <c r="G24" s="16" t="str">
        <f>'[1]Variety Info'!C24</f>
        <v>Blue</v>
      </c>
      <c r="H24" s="16" t="str">
        <f>'[1]Variety Info'!D24</f>
        <v>5-7" (12-18cm)</v>
      </c>
      <c r="I24" s="16" t="str">
        <f>'[1]Variety Info'!E24</f>
        <v>July - September</v>
      </c>
      <c r="J24" s="16" t="str">
        <f>'[1]Variety Info'!F24</f>
        <v>8-12' (3-4m)</v>
      </c>
      <c r="K24" s="16" t="str">
        <f>'[1]Variety Info'!G24</f>
        <v>C</v>
      </c>
      <c r="L24" s="16">
        <f>'[1]Variety Info'!H24</f>
        <v>4</v>
      </c>
      <c r="M24" s="16" t="str">
        <f>'[1]Variety Info'!I24</f>
        <v>Yes</v>
      </c>
      <c r="N24" s="16">
        <f>'[1]Variety Info'!J24</f>
        <v>0</v>
      </c>
      <c r="O24" s="16">
        <f>'[1]Variety Info'!K24</f>
        <v>0</v>
      </c>
      <c r="P24" s="16">
        <f>'[1]Variety Info'!L24</f>
        <v>0</v>
      </c>
    </row>
    <row r="25" spans="2:16" ht="22.5" customHeight="1" x14ac:dyDescent="0.25">
      <c r="B25" s="1" t="str">
        <f>'[1]Post Avails'!B25</f>
        <v>Clematis Barbara Dibley</v>
      </c>
      <c r="C25" s="6"/>
      <c r="D25" s="8"/>
      <c r="E25" s="11" t="str">
        <f>IF('[1]Post Avails'!T25&gt;30,"Available","Sold Out")</f>
        <v>Available</v>
      </c>
      <c r="F25" s="49" t="str">
        <f>'[2]1 Gal IGC Ready Report'!B25</f>
        <v>Budded</v>
      </c>
      <c r="G25" s="16" t="str">
        <f>'[1]Variety Info'!C25</f>
        <v>Bi-Color</v>
      </c>
      <c r="H25" s="16" t="str">
        <f>'[1]Variety Info'!D25</f>
        <v>6-8" (15-20cm)</v>
      </c>
      <c r="I25" s="16" t="str">
        <f>'[1]Variety Info'!E25</f>
        <v>May - June</v>
      </c>
      <c r="J25" s="16" t="str">
        <f>'[1]Variety Info'!F25</f>
        <v>6-9' (2-3m)</v>
      </c>
      <c r="K25" s="16" t="str">
        <f>'[1]Variety Info'!G25</f>
        <v>B1</v>
      </c>
      <c r="L25" s="16">
        <f>'[1]Variety Info'!H25</f>
        <v>4</v>
      </c>
      <c r="M25" s="16" t="str">
        <f>'[1]Variety Info'!I25</f>
        <v>Yes</v>
      </c>
      <c r="N25" s="16">
        <f>'[1]Variety Info'!J25</f>
        <v>0</v>
      </c>
      <c r="O25" s="16">
        <f>'[1]Variety Info'!K25</f>
        <v>0</v>
      </c>
      <c r="P25" s="16">
        <f>'[1]Variety Info'!L25</f>
        <v>0</v>
      </c>
    </row>
    <row r="26" spans="2:16" ht="22.5" hidden="1" customHeight="1" x14ac:dyDescent="0.25">
      <c r="B26" s="1" t="str">
        <f>'[1]Post Avails'!B26</f>
        <v>Clematis Barbara Jackman</v>
      </c>
      <c r="C26" s="6"/>
      <c r="D26" s="7"/>
      <c r="E26" s="11" t="str">
        <f>IF('[1]Post Avails'!T26&gt;30,"Available","Sold Out")</f>
        <v>Sold Out</v>
      </c>
      <c r="F26" s="49" t="str">
        <f>'[2]1 Gal IGC Ready Report'!B26</f>
        <v>Not Ready</v>
      </c>
      <c r="G26" s="16" t="str">
        <f>'[1]Variety Info'!C26</f>
        <v>Bi-Color</v>
      </c>
      <c r="H26" s="16" t="str">
        <f>'[1]Variety Info'!D26</f>
        <v>5-7" (12-18cm)</v>
      </c>
      <c r="I26" s="16" t="str">
        <f>'[1]Variety Info'!E26</f>
        <v>May, June &amp; Sept</v>
      </c>
      <c r="J26" s="16" t="str">
        <f>'[1]Variety Info'!F26</f>
        <v>6-9' (2-3m)</v>
      </c>
      <c r="K26" s="16" t="str">
        <f>'[1]Variety Info'!G26</f>
        <v>B1</v>
      </c>
      <c r="L26" s="16">
        <f>'[1]Variety Info'!H26</f>
        <v>4</v>
      </c>
      <c r="M26" s="16" t="str">
        <f>'[1]Variety Info'!I26</f>
        <v>Yes</v>
      </c>
      <c r="N26" s="16">
        <f>'[1]Variety Info'!J26</f>
        <v>0</v>
      </c>
      <c r="O26" s="16">
        <f>'[1]Variety Info'!K26</f>
        <v>0</v>
      </c>
      <c r="P26" s="16">
        <f>'[1]Variety Info'!L26</f>
        <v>0</v>
      </c>
    </row>
    <row r="27" spans="2:16" ht="22.5" hidden="1" customHeight="1" x14ac:dyDescent="0.25">
      <c r="B27" s="1" t="str">
        <f>'[1]Post Avails'!B27</f>
        <v>Clematis Bees Jubilee</v>
      </c>
      <c r="C27" s="6"/>
      <c r="D27" s="7"/>
      <c r="E27" s="11" t="str">
        <f>IF('[1]Post Avails'!T27&gt;30,"Available","Sold Out")</f>
        <v>Sold Out</v>
      </c>
      <c r="F27" s="49" t="str">
        <f>'[2]1 Gal IGC Ready Report'!B27</f>
        <v>Budded</v>
      </c>
      <c r="G27" s="16" t="str">
        <f>'[1]Variety Info'!C27</f>
        <v>Bi-Color</v>
      </c>
      <c r="H27" s="16" t="str">
        <f>'[1]Variety Info'!D27</f>
        <v>6-8" (15-20cm)</v>
      </c>
      <c r="I27" s="16" t="str">
        <f>'[1]Variety Info'!E27</f>
        <v>May, June &amp; Sept</v>
      </c>
      <c r="J27" s="16" t="str">
        <f>'[1]Variety Info'!F27</f>
        <v>6-9' (2-3m)</v>
      </c>
      <c r="K27" s="16" t="str">
        <f>'[1]Variety Info'!G27</f>
        <v>B1</v>
      </c>
      <c r="L27" s="16">
        <f>'[1]Variety Info'!H27</f>
        <v>4</v>
      </c>
      <c r="M27" s="16" t="str">
        <f>'[1]Variety Info'!I27</f>
        <v>Yes</v>
      </c>
      <c r="N27" s="16">
        <f>'[1]Variety Info'!J27</f>
        <v>0</v>
      </c>
      <c r="O27" s="16">
        <f>'[1]Variety Info'!K27</f>
        <v>0</v>
      </c>
      <c r="P27" s="16">
        <f>'[1]Variety Info'!L27</f>
        <v>0</v>
      </c>
    </row>
    <row r="28" spans="2:16" ht="22.5" hidden="1" customHeight="1" x14ac:dyDescent="0.25">
      <c r="B28" s="1" t="str">
        <f>'[1]Post Avails'!B28</f>
        <v>Clematis Belle of Woking</v>
      </c>
      <c r="C28" s="6"/>
      <c r="D28" s="8"/>
      <c r="E28" s="11" t="str">
        <f>IF('[1]Post Avails'!T28&gt;30,"Available","Sold Out")</f>
        <v>Sold Out</v>
      </c>
      <c r="F28" s="49" t="str">
        <f>'[2]1 Gal IGC Ready Report'!B28</f>
        <v>Budded</v>
      </c>
      <c r="G28" s="16" t="str">
        <f>'[1]Variety Info'!C28</f>
        <v>Blue</v>
      </c>
      <c r="H28" s="16" t="str">
        <f>'[1]Variety Info'!D28</f>
        <v>4-6" (10-15cm)</v>
      </c>
      <c r="I28" s="16" t="str">
        <f>'[1]Variety Info'!E28</f>
        <v>June, July &amp; Sept</v>
      </c>
      <c r="J28" s="16" t="str">
        <f>'[1]Variety Info'!F28</f>
        <v>6-9' (2-3m)</v>
      </c>
      <c r="K28" s="16" t="str">
        <f>'[1]Variety Info'!G28</f>
        <v>B1</v>
      </c>
      <c r="L28" s="16">
        <f>'[1]Variety Info'!H28</f>
        <v>4</v>
      </c>
      <c r="M28" s="16" t="str">
        <f>'[1]Variety Info'!I28</f>
        <v>Yes</v>
      </c>
      <c r="N28" s="16">
        <f>'[1]Variety Info'!J28</f>
        <v>0</v>
      </c>
      <c r="O28" s="16">
        <f>'[1]Variety Info'!K28</f>
        <v>0</v>
      </c>
      <c r="P28" s="16">
        <f>'[1]Variety Info'!L28</f>
        <v>0</v>
      </c>
    </row>
    <row r="29" spans="2:16" ht="22.5" hidden="1" customHeight="1" x14ac:dyDescent="0.25">
      <c r="B29" s="1" t="str">
        <f>'[1]Post Avails'!B29</f>
        <v>Clematis Blue Climador</v>
      </c>
      <c r="C29" s="6"/>
      <c r="D29" s="7"/>
      <c r="E29" s="11" t="str">
        <f>IF('[1]Post Avails'!T29&gt;30,"Available","Sold Out")</f>
        <v>Sold Out</v>
      </c>
      <c r="F29" s="49">
        <f>'[2]1 Gal IGC Ready Report'!B29</f>
        <v>0</v>
      </c>
      <c r="G29" s="16">
        <f>'[1]Variety Info'!C29</f>
        <v>0</v>
      </c>
      <c r="H29" s="16">
        <f>'[1]Variety Info'!D29</f>
        <v>0</v>
      </c>
      <c r="I29" s="16">
        <f>'[1]Variety Info'!E29</f>
        <v>0</v>
      </c>
      <c r="J29" s="16">
        <f>'[1]Variety Info'!F29</f>
        <v>0</v>
      </c>
      <c r="K29" s="16">
        <f>'[1]Variety Info'!G29</f>
        <v>0</v>
      </c>
      <c r="L29" s="16">
        <f>'[1]Variety Info'!H29</f>
        <v>0</v>
      </c>
      <c r="M29" s="16">
        <f>'[1]Variety Info'!I29</f>
        <v>0</v>
      </c>
      <c r="N29" s="16">
        <f>'[1]Variety Info'!J29</f>
        <v>0</v>
      </c>
      <c r="O29" s="16">
        <f>'[1]Variety Info'!K29</f>
        <v>0</v>
      </c>
      <c r="P29" s="16">
        <f>'[1]Variety Info'!L29</f>
        <v>0</v>
      </c>
    </row>
    <row r="30" spans="2:16" ht="22.5" customHeight="1" x14ac:dyDescent="0.25">
      <c r="B30" s="1" t="str">
        <f>'[1]Post Avails'!B30</f>
        <v>Clematis Blue Light</v>
      </c>
      <c r="C30" s="6"/>
      <c r="D30" s="8"/>
      <c r="E30" s="11" t="str">
        <f>IF('[1]Post Avails'!T30&gt;30,"Available","Sold Out")</f>
        <v>Available</v>
      </c>
      <c r="F30" s="49" t="str">
        <f>'[2]1 Gal IGC Ready Report'!B30</f>
        <v>Ready</v>
      </c>
      <c r="G30" s="16" t="str">
        <f>'[1]Variety Info'!C30</f>
        <v>Blue</v>
      </c>
      <c r="H30" s="16" t="str">
        <f>'[1]Variety Info'!D30</f>
        <v>4-6" (10-15cm)</v>
      </c>
      <c r="I30" s="16" t="str">
        <f>'[1]Variety Info'!E30</f>
        <v>June - August</v>
      </c>
      <c r="J30" s="16" t="str">
        <f>'[1]Variety Info'!F30</f>
        <v>6-9' (2-3m)</v>
      </c>
      <c r="K30" s="16" t="str">
        <f>'[1]Variety Info'!G30</f>
        <v>B2</v>
      </c>
      <c r="L30" s="16">
        <f>'[1]Variety Info'!H30</f>
        <v>4</v>
      </c>
      <c r="M30" s="16" t="str">
        <f>'[1]Variety Info'!I30</f>
        <v>Yes</v>
      </c>
      <c r="N30" s="16">
        <f>'[1]Variety Info'!J30</f>
        <v>0</v>
      </c>
      <c r="O30" s="16">
        <f>'[1]Variety Info'!K30</f>
        <v>0</v>
      </c>
      <c r="P30" s="16">
        <f>'[1]Variety Info'!L30</f>
        <v>0</v>
      </c>
    </row>
    <row r="31" spans="2:16" ht="22.5" hidden="1" customHeight="1" x14ac:dyDescent="0.25">
      <c r="B31" s="1" t="str">
        <f>'[1]Post Avails'!B31</f>
        <v>Clematis BLUE HORIZON</v>
      </c>
      <c r="C31" s="6"/>
      <c r="D31" s="7"/>
      <c r="E31" s="11" t="str">
        <f>IF('[1]Post Avails'!T31&gt;30,"Available","Sold Out")</f>
        <v>Sold Out</v>
      </c>
      <c r="F31" s="49">
        <f>'[2]1 Gal IGC Ready Report'!B31</f>
        <v>0</v>
      </c>
      <c r="G31" s="16">
        <f>'[1]Variety Info'!C31</f>
        <v>0</v>
      </c>
      <c r="H31" s="16">
        <f>'[1]Variety Info'!D31</f>
        <v>0</v>
      </c>
      <c r="I31" s="16">
        <f>'[1]Variety Info'!E31</f>
        <v>0</v>
      </c>
      <c r="J31" s="16">
        <f>'[1]Variety Info'!F31</f>
        <v>0</v>
      </c>
      <c r="K31" s="16">
        <f>'[1]Variety Info'!G31</f>
        <v>0</v>
      </c>
      <c r="L31" s="16">
        <f>'[1]Variety Info'!H31</f>
        <v>0</v>
      </c>
      <c r="M31" s="16">
        <f>'[1]Variety Info'!I31</f>
        <v>0</v>
      </c>
      <c r="N31" s="16">
        <f>'[1]Variety Info'!J31</f>
        <v>0</v>
      </c>
      <c r="O31" s="16">
        <f>'[1]Variety Info'!K31</f>
        <v>0</v>
      </c>
      <c r="P31" s="16">
        <f>'[1]Variety Info'!L31</f>
        <v>0</v>
      </c>
    </row>
    <row r="32" spans="2:16" ht="22.5" hidden="1" customHeight="1" x14ac:dyDescent="0.25">
      <c r="B32" s="1" t="str">
        <f>'[1]Post Avails'!B32</f>
        <v>Clematis Blue Ravine</v>
      </c>
      <c r="C32" s="6"/>
      <c r="D32" s="8"/>
      <c r="E32" s="11" t="str">
        <f>IF('[1]Post Avails'!T32&gt;30,"Available","Sold Out")</f>
        <v>Sold Out</v>
      </c>
      <c r="F32" s="49" t="str">
        <f>'[2]1 Gal IGC Ready Report'!B32</f>
        <v>Budded</v>
      </c>
      <c r="G32" s="16" t="str">
        <f>'[1]Variety Info'!C32</f>
        <v>Blue</v>
      </c>
      <c r="H32" s="16" t="str">
        <f>'[1]Variety Info'!D32</f>
        <v>6-8" (15-20cm)</v>
      </c>
      <c r="I32" s="16" t="str">
        <f>'[1]Variety Info'!E32</f>
        <v>May, June &amp; Sept</v>
      </c>
      <c r="J32" s="16" t="str">
        <f>'[1]Variety Info'!F32</f>
        <v>6-9' (2-3m)</v>
      </c>
      <c r="K32" s="16" t="str">
        <f>'[1]Variety Info'!G32</f>
        <v>B1</v>
      </c>
      <c r="L32" s="16">
        <f>'[1]Variety Info'!H32</f>
        <v>4</v>
      </c>
      <c r="M32" s="16" t="str">
        <f>'[1]Variety Info'!I32</f>
        <v>Yes</v>
      </c>
      <c r="N32" s="16">
        <f>'[1]Variety Info'!J32</f>
        <v>0</v>
      </c>
      <c r="O32" s="16">
        <f>'[1]Variety Info'!K32</f>
        <v>0</v>
      </c>
      <c r="P32" s="16">
        <f>'[1]Variety Info'!L32</f>
        <v>0</v>
      </c>
    </row>
    <row r="33" spans="2:16" ht="22.5" hidden="1" customHeight="1" x14ac:dyDescent="0.25">
      <c r="B33" s="1" t="str">
        <f>'[1]Post Avails'!B33</f>
        <v>Clematis BLUSH</v>
      </c>
      <c r="C33" s="6"/>
      <c r="D33" s="7"/>
      <c r="E33" s="11" t="str">
        <f>IF('[1]Post Avails'!T33&gt;30,"Available","Sold Out")</f>
        <v>Sold Out</v>
      </c>
      <c r="F33" s="49">
        <f>'[2]1 Gal IGC Ready Report'!B33</f>
        <v>0</v>
      </c>
      <c r="G33" s="16">
        <f>'[1]Variety Info'!C33</f>
        <v>0</v>
      </c>
      <c r="H33" s="16">
        <f>'[1]Variety Info'!D33</f>
        <v>0</v>
      </c>
      <c r="I33" s="16">
        <f>'[1]Variety Info'!E33</f>
        <v>0</v>
      </c>
      <c r="J33" s="16">
        <f>'[1]Variety Info'!F33</f>
        <v>0</v>
      </c>
      <c r="K33" s="16">
        <f>'[1]Variety Info'!G33</f>
        <v>0</v>
      </c>
      <c r="L33" s="16">
        <f>'[1]Variety Info'!H33</f>
        <v>0</v>
      </c>
      <c r="M33" s="16">
        <f>'[1]Variety Info'!I33</f>
        <v>0</v>
      </c>
      <c r="N33" s="16">
        <f>'[1]Variety Info'!J33</f>
        <v>0</v>
      </c>
      <c r="O33" s="16">
        <f>'[1]Variety Info'!K33</f>
        <v>0</v>
      </c>
      <c r="P33" s="16">
        <f>'[1]Variety Info'!L33</f>
        <v>0</v>
      </c>
    </row>
    <row r="34" spans="2:16" ht="22.5" customHeight="1" x14ac:dyDescent="0.25">
      <c r="B34" s="1" t="str">
        <f>'[1]Post Avails'!B34</f>
        <v>Clematis C.W. Dowman</v>
      </c>
      <c r="C34" s="6"/>
      <c r="D34" s="7"/>
      <c r="E34" s="11" t="str">
        <f>IF('[1]Post Avails'!T34&gt;30,"Available","Sold Out")</f>
        <v>Available</v>
      </c>
      <c r="F34" s="49" t="str">
        <f>'[2]1 Gal IGC Ready Report'!B34</f>
        <v>Blooming</v>
      </c>
      <c r="G34" s="16" t="str">
        <f>'[1]Variety Info'!C34</f>
        <v>Bi-Color</v>
      </c>
      <c r="H34" s="16" t="str">
        <f>'[1]Variety Info'!D34</f>
        <v>4-6" (10-15cm)</v>
      </c>
      <c r="I34" s="16" t="str">
        <f>'[1]Variety Info'!E34</f>
        <v>June - September</v>
      </c>
      <c r="J34" s="16" t="str">
        <f>'[1]Variety Info'!F34</f>
        <v>6-9' (2-3m)</v>
      </c>
      <c r="K34" s="16" t="str">
        <f>'[1]Variety Info'!G34</f>
        <v>B2</v>
      </c>
      <c r="L34" s="16">
        <f>'[1]Variety Info'!H34</f>
        <v>4</v>
      </c>
      <c r="M34" s="16" t="str">
        <f>'[1]Variety Info'!I34</f>
        <v>Yes</v>
      </c>
      <c r="N34" s="16">
        <f>'[1]Variety Info'!J34</f>
        <v>0</v>
      </c>
      <c r="O34" s="16">
        <f>'[1]Variety Info'!K34</f>
        <v>0</v>
      </c>
      <c r="P34" s="16">
        <f>'[1]Variety Info'!L34</f>
        <v>0</v>
      </c>
    </row>
    <row r="35" spans="2:16" ht="22.5" hidden="1" customHeight="1" x14ac:dyDescent="0.25">
      <c r="B35" s="1" t="str">
        <f>'[1]Post Avails'!B35</f>
        <v>Clematis CAMEO</v>
      </c>
      <c r="C35" s="6"/>
      <c r="D35" s="7"/>
      <c r="E35" s="11" t="str">
        <f>IF('[1]Post Avails'!T35&gt;30,"Available","Sold Out")</f>
        <v>Sold Out</v>
      </c>
      <c r="F35" s="49">
        <f>'[2]1 Gal IGC Ready Report'!B35</f>
        <v>0</v>
      </c>
      <c r="G35" s="16">
        <f>'[1]Variety Info'!C35</f>
        <v>0</v>
      </c>
      <c r="H35" s="16">
        <f>'[1]Variety Info'!D35</f>
        <v>0</v>
      </c>
      <c r="I35" s="16">
        <f>'[1]Variety Info'!E35</f>
        <v>0</v>
      </c>
      <c r="J35" s="16">
        <f>'[1]Variety Info'!F35</f>
        <v>0</v>
      </c>
      <c r="K35" s="16">
        <f>'[1]Variety Info'!G35</f>
        <v>0</v>
      </c>
      <c r="L35" s="16">
        <f>'[1]Variety Info'!H35</f>
        <v>0</v>
      </c>
      <c r="M35" s="16">
        <f>'[1]Variety Info'!I35</f>
        <v>0</v>
      </c>
      <c r="N35" s="16">
        <f>'[1]Variety Info'!J35</f>
        <v>0</v>
      </c>
      <c r="O35" s="16">
        <f>'[1]Variety Info'!K35</f>
        <v>0</v>
      </c>
      <c r="P35" s="16">
        <f>'[1]Variety Info'!L35</f>
        <v>0</v>
      </c>
    </row>
    <row r="36" spans="2:16" ht="22.5" customHeight="1" x14ac:dyDescent="0.25">
      <c r="B36" s="1" t="str">
        <f>'[1]Post Avails'!B36</f>
        <v>Clematis Candida</v>
      </c>
      <c r="C36" s="6"/>
      <c r="D36" s="8"/>
      <c r="E36" s="11" t="str">
        <f>IF('[1]Post Avails'!T36&gt;30,"Available","Sold Out")</f>
        <v>Available</v>
      </c>
      <c r="F36" s="49" t="str">
        <f>'[2]1 Gal IGC Ready Report'!B36</f>
        <v>Ready</v>
      </c>
      <c r="G36" s="16" t="str">
        <f>'[1]Variety Info'!C36</f>
        <v>White</v>
      </c>
      <c r="H36" s="16" t="str">
        <f>'[1]Variety Info'!D36</f>
        <v>6-8" (15-20cm)</v>
      </c>
      <c r="I36" s="16" t="str">
        <f>'[1]Variety Info'!E36</f>
        <v>June - September</v>
      </c>
      <c r="J36" s="16" t="str">
        <f>'[1]Variety Info'!F36</f>
        <v>6-9' (2-3m)</v>
      </c>
      <c r="K36" s="16" t="str">
        <f>'[1]Variety Info'!G36</f>
        <v>B2</v>
      </c>
      <c r="L36" s="16">
        <f>'[1]Variety Info'!H36</f>
        <v>4</v>
      </c>
      <c r="M36" s="16" t="str">
        <f>'[1]Variety Info'!I36</f>
        <v>Yes</v>
      </c>
      <c r="N36" s="16">
        <f>'[1]Variety Info'!J36</f>
        <v>0</v>
      </c>
      <c r="O36" s="16">
        <f>'[1]Variety Info'!K36</f>
        <v>0</v>
      </c>
      <c r="P36" s="16">
        <f>'[1]Variety Info'!L36</f>
        <v>0</v>
      </c>
    </row>
    <row r="37" spans="2:16" ht="22.5" customHeight="1" x14ac:dyDescent="0.25">
      <c r="B37" s="1" t="str">
        <f>'[1]Post Avails'!B37</f>
        <v>Clematis Captaine Thielleaux</v>
      </c>
      <c r="C37" s="6"/>
      <c r="D37" s="8"/>
      <c r="E37" s="11" t="str">
        <f>IF('[1]Post Avails'!T37&gt;30,"Available","Sold Out")</f>
        <v>Available</v>
      </c>
      <c r="F37" s="49" t="str">
        <f>'[2]1 Gal IGC Ready Report'!B37</f>
        <v>Blooming</v>
      </c>
      <c r="G37" s="16" t="str">
        <f>'[1]Variety Info'!C37</f>
        <v>Bi-Color</v>
      </c>
      <c r="H37" s="16" t="str">
        <f>'[1]Variety Info'!D37</f>
        <v>6-8" (15-20cm)</v>
      </c>
      <c r="I37" s="16" t="str">
        <f>'[1]Variety Info'!E37</f>
        <v>May, June &amp; Sept</v>
      </c>
      <c r="J37" s="16" t="str">
        <f>'[1]Variety Info'!F37</f>
        <v>6-9' (2-3m)</v>
      </c>
      <c r="K37" s="16" t="str">
        <f>'[1]Variety Info'!G37</f>
        <v>B1</v>
      </c>
      <c r="L37" s="16">
        <f>'[1]Variety Info'!H37</f>
        <v>4</v>
      </c>
      <c r="M37" s="16" t="str">
        <f>'[1]Variety Info'!I37</f>
        <v>Yes</v>
      </c>
      <c r="N37" s="16">
        <f>'[1]Variety Info'!J37</f>
        <v>0</v>
      </c>
      <c r="O37" s="16" t="str">
        <f>'[1]Variety Info'!K37</f>
        <v>Yes</v>
      </c>
      <c r="P37" s="16">
        <f>'[1]Variety Info'!L37</f>
        <v>0</v>
      </c>
    </row>
    <row r="38" spans="2:16" ht="22.5" customHeight="1" x14ac:dyDescent="0.25">
      <c r="B38" s="1" t="str">
        <f>'[1]Post Avails'!B38</f>
        <v>Clematis Carnaby</v>
      </c>
      <c r="C38" s="6"/>
      <c r="D38" s="8"/>
      <c r="E38" s="11" t="str">
        <f>IF('[1]Post Avails'!T38&gt;30,"Available","Sold Out")</f>
        <v>Available</v>
      </c>
      <c r="F38" s="49" t="str">
        <f>'[2]1 Gal IGC Ready Report'!B38</f>
        <v>Budded</v>
      </c>
      <c r="G38" s="16" t="str">
        <f>'[1]Variety Info'!C38</f>
        <v>Bi-Color</v>
      </c>
      <c r="H38" s="16" t="str">
        <f>'[1]Variety Info'!D38</f>
        <v>5-7" (12-18cm)</v>
      </c>
      <c r="I38" s="16" t="str">
        <f>'[1]Variety Info'!E38</f>
        <v>May, June &amp; Sept</v>
      </c>
      <c r="J38" s="16" t="str">
        <f>'[1]Variety Info'!F38</f>
        <v>6-9' (2-3m)</v>
      </c>
      <c r="K38" s="16" t="str">
        <f>'[1]Variety Info'!G38</f>
        <v>B1</v>
      </c>
      <c r="L38" s="16">
        <f>'[1]Variety Info'!H38</f>
        <v>4</v>
      </c>
      <c r="M38" s="16" t="str">
        <f>'[1]Variety Info'!I38</f>
        <v>Yes</v>
      </c>
      <c r="N38" s="16">
        <f>'[1]Variety Info'!J38</f>
        <v>0</v>
      </c>
      <c r="O38" s="16">
        <f>'[1]Variety Info'!K38</f>
        <v>0</v>
      </c>
      <c r="P38" s="16">
        <f>'[1]Variety Info'!L38</f>
        <v>0</v>
      </c>
    </row>
    <row r="39" spans="2:16" ht="22.5" hidden="1" customHeight="1" x14ac:dyDescent="0.25">
      <c r="B39" s="1" t="str">
        <f>'[1]Post Avails'!B39</f>
        <v>Clematis CARNIVAL PP17597</v>
      </c>
      <c r="C39" s="6"/>
      <c r="D39" s="8"/>
      <c r="E39" s="11" t="str">
        <f>IF('[1]Post Avails'!T39&gt;30,"Available","Sold Out")</f>
        <v>Sold Out</v>
      </c>
      <c r="F39" s="49">
        <f>'[2]1 Gal IGC Ready Report'!B39</f>
        <v>0</v>
      </c>
      <c r="G39" s="16">
        <f>'[1]Variety Info'!C39</f>
        <v>0</v>
      </c>
      <c r="H39" s="16">
        <f>'[1]Variety Info'!D39</f>
        <v>0</v>
      </c>
      <c r="I39" s="16">
        <f>'[1]Variety Info'!E39</f>
        <v>0</v>
      </c>
      <c r="J39" s="16">
        <f>'[1]Variety Info'!F39</f>
        <v>0</v>
      </c>
      <c r="K39" s="16">
        <f>'[1]Variety Info'!G39</f>
        <v>0</v>
      </c>
      <c r="L39" s="16">
        <f>'[1]Variety Info'!H39</f>
        <v>0</v>
      </c>
      <c r="M39" s="16">
        <f>'[1]Variety Info'!I39</f>
        <v>0</v>
      </c>
      <c r="N39" s="16">
        <f>'[1]Variety Info'!J39</f>
        <v>0</v>
      </c>
      <c r="O39" s="16">
        <f>'[1]Variety Info'!K39</f>
        <v>0</v>
      </c>
      <c r="P39" s="16">
        <f>'[1]Variety Info'!L39</f>
        <v>0</v>
      </c>
    </row>
    <row r="40" spans="2:16" ht="22.5" hidden="1" customHeight="1" x14ac:dyDescent="0.25">
      <c r="B40" s="1" t="str">
        <f>'[1]Post Avails'!B40</f>
        <v>Clematis Caroline</v>
      </c>
      <c r="C40" s="6"/>
      <c r="D40" s="8"/>
      <c r="E40" s="11" t="str">
        <f>IF('[1]Post Avails'!T40&gt;30,"Available","Sold Out")</f>
        <v>Sold Out</v>
      </c>
      <c r="F40" s="49">
        <f>'[2]1 Gal IGC Ready Report'!B40</f>
        <v>0</v>
      </c>
      <c r="G40" s="16" t="str">
        <f>'[1]Variety Info'!C40</f>
        <v>Pink</v>
      </c>
      <c r="H40" s="16" t="str">
        <f>'[1]Variety Info'!D40</f>
        <v>4-6" (10-15cm)</v>
      </c>
      <c r="I40" s="16" t="str">
        <f>'[1]Variety Info'!E40</f>
        <v>June - September</v>
      </c>
      <c r="J40" s="16" t="str">
        <f>'[1]Variety Info'!F40</f>
        <v>6-8' (2-2.5m)</v>
      </c>
      <c r="K40" s="16" t="str">
        <f>'[1]Variety Info'!G40</f>
        <v>C</v>
      </c>
      <c r="L40" s="16">
        <f>'[1]Variety Info'!H40</f>
        <v>4</v>
      </c>
      <c r="M40" s="16" t="str">
        <f>'[1]Variety Info'!I40</f>
        <v>Yes</v>
      </c>
      <c r="N40" s="16">
        <f>'[1]Variety Info'!J40</f>
        <v>0</v>
      </c>
      <c r="O40" s="16">
        <f>'[1]Variety Info'!K40</f>
        <v>0</v>
      </c>
      <c r="P40" s="16">
        <f>'[1]Variety Info'!L40</f>
        <v>0</v>
      </c>
    </row>
    <row r="41" spans="2:16" ht="22.5" hidden="1" customHeight="1" x14ac:dyDescent="0.25">
      <c r="B41" s="1" t="str">
        <f>'[1]Post Avails'!B41</f>
        <v>Clematis Cartmanii Joe</v>
      </c>
      <c r="C41" s="6"/>
      <c r="D41" s="7"/>
      <c r="E41" s="11" t="str">
        <f>IF('[1]Post Avails'!T41&gt;30,"Available","Sold Out")</f>
        <v>Sold Out</v>
      </c>
      <c r="F41" s="49" t="str">
        <f>'[2]1 Gal IGC Ready Report'!B41</f>
        <v>Ready</v>
      </c>
      <c r="G41" s="16" t="str">
        <f>'[1]Variety Info'!C41</f>
        <v>White</v>
      </c>
      <c r="H41" s="16" t="str">
        <f>'[1]Variety Info'!D41</f>
        <v>1-2" (3-5cm)</v>
      </c>
      <c r="I41" s="16" t="str">
        <f>'[1]Variety Info'!E41</f>
        <v>March - April</v>
      </c>
      <c r="J41" s="16" t="str">
        <f>'[1]Variety Info'!F41</f>
        <v>4-6' (1-2m)</v>
      </c>
      <c r="K41" s="16" t="str">
        <f>'[1]Variety Info'!G41</f>
        <v>A</v>
      </c>
      <c r="L41" s="16">
        <f>'[1]Variety Info'!H41</f>
        <v>7</v>
      </c>
      <c r="M41" s="16" t="str">
        <f>'[1]Variety Info'!I41</f>
        <v>Yes</v>
      </c>
      <c r="N41" s="16" t="str">
        <f>'[1]Variety Info'!J41</f>
        <v>yes</v>
      </c>
      <c r="O41" s="16">
        <f>'[1]Variety Info'!K41</f>
        <v>0</v>
      </c>
      <c r="P41" s="16">
        <f>'[1]Variety Info'!L41</f>
        <v>0</v>
      </c>
    </row>
    <row r="42" spans="2:16" ht="22.5" hidden="1" customHeight="1" x14ac:dyDescent="0.25">
      <c r="B42" s="1" t="str">
        <f>'[1]Post Avails'!B42</f>
        <v>Clematis Charissima</v>
      </c>
      <c r="C42" s="6"/>
      <c r="D42" s="7"/>
      <c r="E42" s="11" t="str">
        <f>IF('[1]Post Avails'!T42&gt;30,"Available","Sold Out")</f>
        <v>Sold Out</v>
      </c>
      <c r="F42" s="49">
        <f>'[2]1 Gal IGC Ready Report'!B42</f>
        <v>0</v>
      </c>
      <c r="G42" s="16" t="str">
        <f>'[1]Variety Info'!C42</f>
        <v>Pink</v>
      </c>
      <c r="H42" s="16" t="str">
        <f>'[1]Variety Info'!D42</f>
        <v>6-8" (15-20cm)</v>
      </c>
      <c r="I42" s="16" t="str">
        <f>'[1]Variety Info'!E42</f>
        <v>May, June &amp; Aug</v>
      </c>
      <c r="J42" s="16" t="str">
        <f>'[1]Variety Info'!F42</f>
        <v>6-9' (2-3m)</v>
      </c>
      <c r="K42" s="16" t="str">
        <f>'[1]Variety Info'!G42</f>
        <v>B1</v>
      </c>
      <c r="L42" s="16">
        <f>'[1]Variety Info'!H42</f>
        <v>4</v>
      </c>
      <c r="M42" s="16" t="str">
        <f>'[1]Variety Info'!I42</f>
        <v>Yes</v>
      </c>
      <c r="N42" s="16">
        <f>'[1]Variety Info'!J42</f>
        <v>0</v>
      </c>
      <c r="O42" s="16">
        <f>'[1]Variety Info'!K42</f>
        <v>0</v>
      </c>
      <c r="P42" s="16">
        <f>'[1]Variety Info'!L42</f>
        <v>0</v>
      </c>
    </row>
    <row r="43" spans="2:16" ht="22.5" hidden="1" customHeight="1" x14ac:dyDescent="0.25">
      <c r="B43" s="1" t="str">
        <f>'[1]Post Avails'!B43</f>
        <v>Clematis Chrysocoma sericea</v>
      </c>
      <c r="C43" s="6"/>
      <c r="D43" s="7"/>
      <c r="E43" s="11" t="str">
        <f>IF('[1]Post Avails'!T43&gt;30,"Available","Sold Out")</f>
        <v>Sold Out</v>
      </c>
      <c r="F43" s="49" t="str">
        <f>'[2]1 Gal IGC Ready Report'!B43</f>
        <v>Ready</v>
      </c>
      <c r="G43" s="16" t="str">
        <f>'[1]Variety Info'!C43</f>
        <v>White</v>
      </c>
      <c r="H43" s="16" t="str">
        <f>'[1]Variety Info'!D43</f>
        <v>2.5-3.5" (6-9cm)</v>
      </c>
      <c r="I43" s="16" t="str">
        <f>'[1]Variety Info'!E43</f>
        <v>May - June</v>
      </c>
      <c r="J43" s="16" t="str">
        <f>'[1]Variety Info'!F43</f>
        <v>12-15' (3.5-4.5m)</v>
      </c>
      <c r="K43" s="16" t="str">
        <f>'[1]Variety Info'!G43</f>
        <v>A</v>
      </c>
      <c r="L43" s="16">
        <f>'[1]Variety Info'!H43</f>
        <v>7</v>
      </c>
      <c r="M43" s="16">
        <f>'[1]Variety Info'!I43</f>
        <v>0</v>
      </c>
      <c r="N43" s="16">
        <f>'[1]Variety Info'!J43</f>
        <v>0</v>
      </c>
      <c r="O43" s="16">
        <f>'[1]Variety Info'!K43</f>
        <v>0</v>
      </c>
      <c r="P43" s="16">
        <f>'[1]Variety Info'!L43</f>
        <v>0</v>
      </c>
    </row>
    <row r="44" spans="2:16" ht="22.5" customHeight="1" x14ac:dyDescent="0.25">
      <c r="B44" s="1" t="str">
        <f>'[1]Post Avails'!B44</f>
        <v>Clematis Cirrhosa Balearica</v>
      </c>
      <c r="C44" s="6"/>
      <c r="D44" s="7"/>
      <c r="E44" s="11" t="str">
        <f>IF('[1]Post Avails'!T44&gt;30,"Available","Sold Out")</f>
        <v>Available</v>
      </c>
      <c r="F44" s="49" t="str">
        <f>'[2]1 Gal IGC Ready Report'!B44</f>
        <v>Ready</v>
      </c>
      <c r="G44" s="16" t="str">
        <f>'[1]Variety Info'!C44</f>
        <v>Bi-Color</v>
      </c>
      <c r="H44" s="16" t="str">
        <f>'[1]Variety Info'!D44</f>
        <v>1-2" (3-5cm)</v>
      </c>
      <c r="I44" s="16" t="str">
        <f>'[1]Variety Info'!E44</f>
        <v>January - March</v>
      </c>
      <c r="J44" s="16" t="str">
        <f>'[1]Variety Info'!F44</f>
        <v>6-8' (2-2.5m)</v>
      </c>
      <c r="K44" s="16" t="str">
        <f>'[1]Variety Info'!G44</f>
        <v>A</v>
      </c>
      <c r="L44" s="16">
        <f>'[1]Variety Info'!H44</f>
        <v>8</v>
      </c>
      <c r="M44" s="16" t="str">
        <f>'[1]Variety Info'!I44</f>
        <v>Yes</v>
      </c>
      <c r="N44" s="16" t="str">
        <f>'[1]Variety Info'!J44</f>
        <v>yes</v>
      </c>
      <c r="O44" s="16">
        <f>'[1]Variety Info'!K44</f>
        <v>0</v>
      </c>
      <c r="P44" s="16">
        <f>'[1]Variety Info'!L44</f>
        <v>0</v>
      </c>
    </row>
    <row r="45" spans="2:16" ht="22.5" hidden="1" customHeight="1" x14ac:dyDescent="0.25">
      <c r="B45" s="1" t="str">
        <f>'[1]Post Avails'!B45</f>
        <v>Clematis Cirrhosa Freckles</v>
      </c>
      <c r="C45" s="6"/>
      <c r="D45" s="8"/>
      <c r="E45" s="11" t="str">
        <f>IF('[1]Post Avails'!T45&gt;30,"Available","Sold Out")</f>
        <v>Sold Out</v>
      </c>
      <c r="F45" s="49" t="str">
        <f>'[2]1 Gal IGC Ready Report'!B45</f>
        <v>Ready</v>
      </c>
      <c r="G45" s="16" t="str">
        <f>'[1]Variety Info'!C45</f>
        <v>Bi-Color</v>
      </c>
      <c r="H45" s="16" t="str">
        <f>'[1]Variety Info'!D45</f>
        <v>1-2" (3-5cm)</v>
      </c>
      <c r="I45" s="16" t="str">
        <f>'[1]Variety Info'!E45</f>
        <v>January - March</v>
      </c>
      <c r="J45" s="16" t="str">
        <f>'[1]Variety Info'!F45</f>
        <v>6-8' (2-2.5m)</v>
      </c>
      <c r="K45" s="16" t="str">
        <f>'[1]Variety Info'!G45</f>
        <v>A</v>
      </c>
      <c r="L45" s="16">
        <f>'[1]Variety Info'!H45</f>
        <v>8</v>
      </c>
      <c r="M45" s="16" t="str">
        <f>'[1]Variety Info'!I45</f>
        <v>Yes</v>
      </c>
      <c r="N45" s="16" t="str">
        <f>'[1]Variety Info'!J45</f>
        <v>yes</v>
      </c>
      <c r="O45" s="16">
        <f>'[1]Variety Info'!K45</f>
        <v>0</v>
      </c>
      <c r="P45" s="16">
        <f>'[1]Variety Info'!L45</f>
        <v>0</v>
      </c>
    </row>
    <row r="46" spans="2:16" ht="22.5" hidden="1" customHeight="1" x14ac:dyDescent="0.25">
      <c r="B46" s="1" t="str">
        <f>'[1]Post Avails'!B46</f>
        <v>Clematis Comtesse De Bouchard</v>
      </c>
      <c r="C46" s="6"/>
      <c r="D46" s="7"/>
      <c r="E46" s="11" t="str">
        <f>IF('[1]Post Avails'!T46&gt;30,"Available","Sold Out")</f>
        <v>Sold Out</v>
      </c>
      <c r="F46" s="49" t="str">
        <f>'[2]1 Gal IGC Ready Report'!B46</f>
        <v>Ready</v>
      </c>
      <c r="G46" s="16" t="str">
        <f>'[1]Variety Info'!C46</f>
        <v>Pink</v>
      </c>
      <c r="H46" s="16" t="str">
        <f>'[1]Variety Info'!D46</f>
        <v>4-6" (10-15cm)</v>
      </c>
      <c r="I46" s="16" t="str">
        <f>'[1]Variety Info'!E46</f>
        <v>June - September</v>
      </c>
      <c r="J46" s="16" t="str">
        <f>'[1]Variety Info'!F46</f>
        <v>8-12' (3-4m)</v>
      </c>
      <c r="K46" s="16" t="str">
        <f>'[1]Variety Info'!G46</f>
        <v>C</v>
      </c>
      <c r="L46" s="16">
        <f>'[1]Variety Info'!H46</f>
        <v>4</v>
      </c>
      <c r="M46" s="16" t="str">
        <f>'[1]Variety Info'!I46</f>
        <v>Yes</v>
      </c>
      <c r="N46" s="16">
        <f>'[1]Variety Info'!J46</f>
        <v>0</v>
      </c>
      <c r="O46" s="16">
        <f>'[1]Variety Info'!K46</f>
        <v>0</v>
      </c>
      <c r="P46" s="16">
        <f>'[1]Variety Info'!L46</f>
        <v>0</v>
      </c>
    </row>
    <row r="47" spans="2:16" ht="22.5" customHeight="1" x14ac:dyDescent="0.25">
      <c r="B47" s="1" t="str">
        <f>'[1]Post Avails'!B47</f>
        <v>Clematis Countess of Lovelace</v>
      </c>
      <c r="C47" s="6"/>
      <c r="D47" s="8"/>
      <c r="E47" s="11" t="str">
        <f>IF('[1]Post Avails'!T47&gt;30,"Available","Sold Out")</f>
        <v>Available</v>
      </c>
      <c r="F47" s="49" t="str">
        <f>'[2]1 Gal IGC Ready Report'!B47</f>
        <v>Ready</v>
      </c>
      <c r="G47" s="16" t="str">
        <f>'[1]Variety Info'!C47</f>
        <v>Blue</v>
      </c>
      <c r="H47" s="16" t="str">
        <f>'[1]Variety Info'!D47</f>
        <v>6-8" (15-20cm)</v>
      </c>
      <c r="I47" s="16" t="str">
        <f>'[1]Variety Info'!E47</f>
        <v>May, June &amp; Aug</v>
      </c>
      <c r="J47" s="16" t="str">
        <f>'[1]Variety Info'!F47</f>
        <v>6-9' (2-3m)</v>
      </c>
      <c r="K47" s="16" t="str">
        <f>'[1]Variety Info'!G47</f>
        <v>B1</v>
      </c>
      <c r="L47" s="16">
        <f>'[1]Variety Info'!H47</f>
        <v>4</v>
      </c>
      <c r="M47" s="16" t="str">
        <f>'[1]Variety Info'!I47</f>
        <v>Yes</v>
      </c>
      <c r="N47" s="16">
        <f>'[1]Variety Info'!J47</f>
        <v>0</v>
      </c>
      <c r="O47" s="16">
        <f>'[1]Variety Info'!K47</f>
        <v>0</v>
      </c>
      <c r="P47" s="16">
        <f>'[1]Variety Info'!L47</f>
        <v>0</v>
      </c>
    </row>
    <row r="48" spans="2:16" ht="22.5" hidden="1" customHeight="1" x14ac:dyDescent="0.25">
      <c r="B48" s="1" t="str">
        <f>'[1]Post Avails'!B48</f>
        <v>Clematis Crimson Star</v>
      </c>
      <c r="C48" s="6"/>
      <c r="D48" s="7"/>
      <c r="E48" s="11" t="str">
        <f>IF('[1]Post Avails'!T48&gt;30,"Available","Sold Out")</f>
        <v>Sold Out</v>
      </c>
      <c r="F48" s="49" t="str">
        <f>'[2]1 Gal IGC Ready Report'!B48</f>
        <v>Ready</v>
      </c>
      <c r="G48" s="16" t="str">
        <f>'[1]Variety Info'!C48</f>
        <v>Red</v>
      </c>
      <c r="H48" s="16" t="str">
        <f>'[1]Variety Info'!D48</f>
        <v>5-7" (12-18cm)</v>
      </c>
      <c r="I48" s="16" t="str">
        <f>'[1]Variety Info'!E48</f>
        <v>June - September</v>
      </c>
      <c r="J48" s="16" t="str">
        <f>'[1]Variety Info'!F48</f>
        <v>8-12' (3-4m)</v>
      </c>
      <c r="K48" s="16" t="str">
        <f>'[1]Variety Info'!G48</f>
        <v>B2</v>
      </c>
      <c r="L48" s="16">
        <f>'[1]Variety Info'!H48</f>
        <v>4</v>
      </c>
      <c r="M48" s="16" t="str">
        <f>'[1]Variety Info'!I48</f>
        <v>Yes</v>
      </c>
      <c r="N48" s="16">
        <f>'[1]Variety Info'!J48</f>
        <v>0</v>
      </c>
      <c r="O48" s="16">
        <f>'[1]Variety Info'!K48</f>
        <v>0</v>
      </c>
      <c r="P48" s="16">
        <f>'[1]Variety Info'!L48</f>
        <v>0</v>
      </c>
    </row>
    <row r="49" spans="2:16" ht="22.5" customHeight="1" x14ac:dyDescent="0.25">
      <c r="B49" s="1" t="str">
        <f>'[1]Post Avails'!B49</f>
        <v>Clematis Crispa</v>
      </c>
      <c r="C49" s="6"/>
      <c r="D49" s="8"/>
      <c r="E49" s="11" t="str">
        <f>IF('[1]Post Avails'!T49&gt;30,"Available","Sold Out")</f>
        <v>Available</v>
      </c>
      <c r="F49" s="49" t="str">
        <f>'[2]1 Gal IGC Ready Report'!B49</f>
        <v>Ready</v>
      </c>
      <c r="G49" s="16" t="str">
        <f>'[1]Variety Info'!C49</f>
        <v>Pink</v>
      </c>
      <c r="H49" s="16" t="str">
        <f>'[1]Variety Info'!D49</f>
        <v>1-2" (3-5cm)</v>
      </c>
      <c r="I49" s="16" t="str">
        <f>'[1]Variety Info'!E49</f>
        <v>June - September</v>
      </c>
      <c r="J49" s="16" t="str">
        <f>'[1]Variety Info'!F49</f>
        <v>6-8' (2-2.5m)</v>
      </c>
      <c r="K49" s="16" t="str">
        <f>'[1]Variety Info'!G49</f>
        <v>C</v>
      </c>
      <c r="L49" s="16">
        <f>'[1]Variety Info'!H49</f>
        <v>5</v>
      </c>
      <c r="M49" s="16" t="str">
        <f>'[1]Variety Info'!I49</f>
        <v>Yes</v>
      </c>
      <c r="N49" s="16">
        <f>'[1]Variety Info'!J49</f>
        <v>0</v>
      </c>
      <c r="O49" s="16">
        <f>'[1]Variety Info'!K49</f>
        <v>0</v>
      </c>
      <c r="P49" s="16">
        <f>'[1]Variety Info'!L49</f>
        <v>0</v>
      </c>
    </row>
    <row r="50" spans="2:16" ht="22.5" hidden="1" customHeight="1" x14ac:dyDescent="0.25">
      <c r="B50" s="1" t="str">
        <f>'[1]Post Avails'!B50</f>
        <v>Clematis Daniel Deronda-Blue</v>
      </c>
      <c r="C50" s="6"/>
      <c r="D50" s="8"/>
      <c r="E50" s="11" t="str">
        <f>IF('[1]Post Avails'!T50&gt;30,"Available","Sold Out")</f>
        <v>Sold Out</v>
      </c>
      <c r="F50" s="49" t="str">
        <f>'[2]1 Gal IGC Ready Report'!B50</f>
        <v>Budded</v>
      </c>
      <c r="G50" s="16" t="str">
        <f>'[1]Variety Info'!C50</f>
        <v>Purple</v>
      </c>
      <c r="H50" s="16" t="str">
        <f>'[1]Variety Info'!D50</f>
        <v>7-9" (17-23cm)</v>
      </c>
      <c r="I50" s="16" t="str">
        <f>'[1]Variety Info'!E50</f>
        <v>May, June &amp; Sept</v>
      </c>
      <c r="J50" s="16" t="str">
        <f>'[1]Variety Info'!F50</f>
        <v>6-9' (2-3m)</v>
      </c>
      <c r="K50" s="16" t="str">
        <f>'[1]Variety Info'!G50</f>
        <v>B1</v>
      </c>
      <c r="L50" s="16">
        <f>'[1]Variety Info'!H50</f>
        <v>4</v>
      </c>
      <c r="M50" s="16" t="str">
        <f>'[1]Variety Info'!I50</f>
        <v>Yes</v>
      </c>
      <c r="N50" s="16">
        <f>'[1]Variety Info'!J50</f>
        <v>0</v>
      </c>
      <c r="O50" s="16">
        <f>'[1]Variety Info'!K50</f>
        <v>0</v>
      </c>
      <c r="P50" s="16">
        <f>'[1]Variety Info'!L50</f>
        <v>0</v>
      </c>
    </row>
    <row r="51" spans="2:16" ht="22.5" hidden="1" customHeight="1" x14ac:dyDescent="0.25">
      <c r="B51" s="1" t="str">
        <f>'[1]Post Avails'!B51</f>
        <v>Clematis Dominika</v>
      </c>
      <c r="C51" s="6"/>
      <c r="D51" s="7"/>
      <c r="E51" s="11" t="str">
        <f>IF('[1]Post Avails'!T51&gt;30,"Available","Sold Out")</f>
        <v>Sold Out</v>
      </c>
      <c r="F51" s="49">
        <f>'[2]1 Gal IGC Ready Report'!B51</f>
        <v>0</v>
      </c>
      <c r="G51" s="16" t="str">
        <f>'[1]Variety Info'!C51</f>
        <v>Blue</v>
      </c>
      <c r="H51" s="16" t="str">
        <f>'[1]Variety Info'!D51</f>
        <v>4-6" (10-15cm)</v>
      </c>
      <c r="I51" s="16" t="str">
        <f>'[1]Variety Info'!E51</f>
        <v>June - August</v>
      </c>
      <c r="J51" s="16" t="str">
        <f>'[1]Variety Info'!F51</f>
        <v>6-8' (2-2.5m)</v>
      </c>
      <c r="K51" s="16" t="str">
        <f>'[1]Variety Info'!G51</f>
        <v>C</v>
      </c>
      <c r="L51" s="16">
        <f>'[1]Variety Info'!H51</f>
        <v>4</v>
      </c>
      <c r="M51" s="16" t="str">
        <f>'[1]Variety Info'!I51</f>
        <v>Yes</v>
      </c>
      <c r="N51" s="16">
        <f>'[1]Variety Info'!J51</f>
        <v>0</v>
      </c>
      <c r="O51" s="16">
        <f>'[1]Variety Info'!K51</f>
        <v>0</v>
      </c>
      <c r="P51" s="16">
        <f>'[1]Variety Info'!L51</f>
        <v>0</v>
      </c>
    </row>
    <row r="52" spans="2:16" ht="22.5" hidden="1" customHeight="1" x14ac:dyDescent="0.25">
      <c r="B52" s="1" t="str">
        <f>'[1]Post Avails'!B52</f>
        <v>Clematis Dorothy Tolver</v>
      </c>
      <c r="C52" s="6"/>
      <c r="D52" s="7"/>
      <c r="E52" s="11" t="str">
        <f>IF('[1]Post Avails'!T52&gt;30,"Available","Sold Out")</f>
        <v>Sold Out</v>
      </c>
      <c r="F52" s="49" t="str">
        <f>'[2]1 Gal IGC Ready Report'!B52</f>
        <v>Ready</v>
      </c>
      <c r="G52" s="16" t="str">
        <f>'[1]Variety Info'!C52</f>
        <v>Pink</v>
      </c>
      <c r="H52" s="16" t="str">
        <f>'[1]Variety Info'!D52</f>
        <v>6-8" (15-20cm)</v>
      </c>
      <c r="I52" s="16" t="str">
        <f>'[1]Variety Info'!E52</f>
        <v>May, June &amp; Sept</v>
      </c>
      <c r="J52" s="16" t="str">
        <f>'[1]Variety Info'!F52</f>
        <v>8-12' (3-4m)</v>
      </c>
      <c r="K52" s="16" t="str">
        <f>'[1]Variety Info'!G52</f>
        <v>B1</v>
      </c>
      <c r="L52" s="16">
        <f>'[1]Variety Info'!H52</f>
        <v>4</v>
      </c>
      <c r="M52" s="16" t="str">
        <f>'[1]Variety Info'!I52</f>
        <v>Yes</v>
      </c>
      <c r="N52" s="16">
        <f>'[1]Variety Info'!J52</f>
        <v>0</v>
      </c>
      <c r="O52" s="16">
        <f>'[1]Variety Info'!K52</f>
        <v>0</v>
      </c>
      <c r="P52" s="16">
        <f>'[1]Variety Info'!L52</f>
        <v>0</v>
      </c>
    </row>
    <row r="53" spans="2:16" ht="22.5" customHeight="1" x14ac:dyDescent="0.25">
      <c r="B53" s="1" t="str">
        <f>'[1]Post Avails'!B53</f>
        <v>Clematis Dorothy Walton</v>
      </c>
      <c r="C53" s="6"/>
      <c r="D53" s="8"/>
      <c r="E53" s="11" t="str">
        <f>IF('[1]Post Avails'!T53&gt;30,"Available","Sold Out")</f>
        <v>Available</v>
      </c>
      <c r="F53" s="49" t="str">
        <f>'[2]1 Gal IGC Ready Report'!B53</f>
        <v>Ready</v>
      </c>
      <c r="G53" s="16" t="str">
        <f>'[1]Variety Info'!C53</f>
        <v>Purple</v>
      </c>
      <c r="H53" s="16" t="str">
        <f>'[1]Variety Info'!D53</f>
        <v>5-7" (12-18cm)</v>
      </c>
      <c r="I53" s="16" t="str">
        <f>'[1]Variety Info'!E53</f>
        <v>July - September</v>
      </c>
      <c r="J53" s="16" t="str">
        <f>'[1]Variety Info'!F53</f>
        <v>6-8' (2-2.5m)</v>
      </c>
      <c r="K53" s="16" t="str">
        <f>'[1]Variety Info'!G53</f>
        <v>B2</v>
      </c>
      <c r="L53" s="16">
        <f>'[1]Variety Info'!H53</f>
        <v>4</v>
      </c>
      <c r="M53" s="16" t="str">
        <f>'[1]Variety Info'!I53</f>
        <v>Yes</v>
      </c>
      <c r="N53" s="16">
        <f>'[1]Variety Info'!J53</f>
        <v>0</v>
      </c>
      <c r="O53" s="16">
        <f>'[1]Variety Info'!K53</f>
        <v>0</v>
      </c>
      <c r="P53" s="16">
        <f>'[1]Variety Info'!L53</f>
        <v>0</v>
      </c>
    </row>
    <row r="54" spans="2:16" ht="22.5" customHeight="1" x14ac:dyDescent="0.25">
      <c r="B54" s="1" t="str">
        <f>'[1]Post Avails'!B54</f>
        <v>Clematis Dr. Ruppel</v>
      </c>
      <c r="C54" s="6"/>
      <c r="D54" s="8"/>
      <c r="E54" s="11" t="str">
        <f>IF('[1]Post Avails'!T54&gt;30,"Available","Sold Out")</f>
        <v>Available</v>
      </c>
      <c r="F54" s="49" t="str">
        <f>'[2]1 Gal IGC Ready Report'!B54</f>
        <v>Budded</v>
      </c>
      <c r="G54" s="16" t="str">
        <f>'[1]Variety Info'!C54</f>
        <v>Bi-Color</v>
      </c>
      <c r="H54" s="16" t="str">
        <f>'[1]Variety Info'!D54</f>
        <v>6-8" (15-20cm)</v>
      </c>
      <c r="I54" s="16" t="str">
        <f>'[1]Variety Info'!E54</f>
        <v>May, June &amp; Sept</v>
      </c>
      <c r="J54" s="16" t="str">
        <f>'[1]Variety Info'!F54</f>
        <v>6-9' (2-3m)</v>
      </c>
      <c r="K54" s="16" t="str">
        <f>'[1]Variety Info'!G54</f>
        <v>B1</v>
      </c>
      <c r="L54" s="16">
        <f>'[1]Variety Info'!H54</f>
        <v>4</v>
      </c>
      <c r="M54" s="16" t="str">
        <f>'[1]Variety Info'!I54</f>
        <v>Yes</v>
      </c>
      <c r="N54" s="16">
        <f>'[1]Variety Info'!J54</f>
        <v>0</v>
      </c>
      <c r="O54" s="16">
        <f>'[1]Variety Info'!K54</f>
        <v>0</v>
      </c>
      <c r="P54" s="16">
        <f>'[1]Variety Info'!L54</f>
        <v>0</v>
      </c>
    </row>
    <row r="55" spans="2:16" ht="22.5" hidden="1" customHeight="1" x14ac:dyDescent="0.25">
      <c r="B55" s="1" t="str">
        <f>'[1]Post Avails'!B55</f>
        <v>Clematis Duch Edinborgh</v>
      </c>
      <c r="C55" s="6"/>
      <c r="D55" s="8"/>
      <c r="E55" s="11" t="str">
        <f>IF('[1]Post Avails'!T55&gt;30,"Available","Sold Out")</f>
        <v>Sold Out</v>
      </c>
      <c r="F55" s="49" t="str">
        <f>'[2]1 Gal IGC Ready Report'!B55</f>
        <v>Ready</v>
      </c>
      <c r="G55" s="16" t="str">
        <f>'[1]Variety Info'!C55</f>
        <v>White</v>
      </c>
      <c r="H55" s="16" t="str">
        <f>'[1]Variety Info'!D55</f>
        <v>4-6" (10-15cm)</v>
      </c>
      <c r="I55" s="16" t="str">
        <f>'[1]Variety Info'!E55</f>
        <v>May, June &amp; Sept</v>
      </c>
      <c r="J55" s="16" t="str">
        <f>'[1]Variety Info'!F55</f>
        <v>5-8' (1.5-3m)</v>
      </c>
      <c r="K55" s="16" t="str">
        <f>'[1]Variety Info'!G55</f>
        <v>B1</v>
      </c>
      <c r="L55" s="16">
        <f>'[1]Variety Info'!H55</f>
        <v>4</v>
      </c>
      <c r="M55" s="16" t="str">
        <f>'[1]Variety Info'!I55</f>
        <v>Yes</v>
      </c>
      <c r="N55" s="16">
        <f>'[1]Variety Info'!J55</f>
        <v>0</v>
      </c>
      <c r="O55" s="16">
        <f>'[1]Variety Info'!K55</f>
        <v>0</v>
      </c>
      <c r="P55" s="16">
        <f>'[1]Variety Info'!L55</f>
        <v>0</v>
      </c>
    </row>
    <row r="56" spans="2:16" ht="22.5" customHeight="1" x14ac:dyDescent="0.25">
      <c r="B56" s="1" t="str">
        <f>'[1]Post Avails'!B56</f>
        <v>Clematis Early Sensation</v>
      </c>
      <c r="C56" s="6"/>
      <c r="D56" s="8"/>
      <c r="E56" s="11" t="str">
        <f>IF('[1]Post Avails'!T56&gt;30,"Available","Sold Out")</f>
        <v>Available</v>
      </c>
      <c r="F56" s="49" t="str">
        <f>'[2]1 Gal IGC Ready Report'!B56</f>
        <v>Ready</v>
      </c>
      <c r="G56" s="16" t="str">
        <f>'[1]Variety Info'!C56</f>
        <v>White</v>
      </c>
      <c r="H56" s="16" t="str">
        <f>'[1]Variety Info'!D56</f>
        <v>1-2" (3-5cm)</v>
      </c>
      <c r="I56" s="16" t="str">
        <f>'[1]Variety Info'!E56</f>
        <v>March - April</v>
      </c>
      <c r="J56" s="16" t="str">
        <f>'[1]Variety Info'!F56</f>
        <v>4-6' (1-2m)</v>
      </c>
      <c r="K56" s="16" t="str">
        <f>'[1]Variety Info'!G56</f>
        <v>A</v>
      </c>
      <c r="L56" s="16">
        <f>'[1]Variety Info'!H56</f>
        <v>8</v>
      </c>
      <c r="M56" s="16" t="str">
        <f>'[1]Variety Info'!I56</f>
        <v>Yes</v>
      </c>
      <c r="N56" s="16" t="str">
        <f>'[1]Variety Info'!J56</f>
        <v>yes</v>
      </c>
      <c r="O56" s="16">
        <f>'[1]Variety Info'!K56</f>
        <v>0</v>
      </c>
      <c r="P56" s="16">
        <f>'[1]Variety Info'!L56</f>
        <v>0</v>
      </c>
    </row>
    <row r="57" spans="2:16" ht="22.5" hidden="1" customHeight="1" x14ac:dyDescent="0.25">
      <c r="B57" s="1" t="str">
        <f>'[1]Post Avails'!B57</f>
        <v>Clematis Edo Murasaki</v>
      </c>
      <c r="C57" s="6"/>
      <c r="D57" s="7"/>
      <c r="E57" s="11" t="str">
        <f>IF('[1]Post Avails'!T57&gt;30,"Available","Sold Out")</f>
        <v>Sold Out</v>
      </c>
      <c r="F57" s="49" t="str">
        <f>'[2]1 Gal IGC Ready Report'!B57</f>
        <v>Ready</v>
      </c>
      <c r="G57" s="16" t="str">
        <f>'[1]Variety Info'!C57</f>
        <v>Purple</v>
      </c>
      <c r="H57" s="16" t="str">
        <f>'[1]Variety Info'!D57</f>
        <v>6-8" (15-20cm)</v>
      </c>
      <c r="I57" s="16" t="str">
        <f>'[1]Variety Info'!E57</f>
        <v>May, June &amp; Sept</v>
      </c>
      <c r="J57" s="16" t="str">
        <f>'[1]Variety Info'!F57</f>
        <v>8-10' (2.5-3m)</v>
      </c>
      <c r="K57" s="16" t="str">
        <f>'[1]Variety Info'!G57</f>
        <v>B1</v>
      </c>
      <c r="L57" s="16">
        <f>'[1]Variety Info'!H57</f>
        <v>4</v>
      </c>
      <c r="M57" s="16" t="str">
        <f>'[1]Variety Info'!I57</f>
        <v>Yes</v>
      </c>
      <c r="N57" s="16">
        <f>'[1]Variety Info'!J57</f>
        <v>0</v>
      </c>
      <c r="O57" s="16">
        <f>'[1]Variety Info'!K57</f>
        <v>0</v>
      </c>
      <c r="P57" s="16">
        <f>'[1]Variety Info'!L57</f>
        <v>0</v>
      </c>
    </row>
    <row r="58" spans="2:16" ht="22.5" hidden="1" customHeight="1" x14ac:dyDescent="0.25">
      <c r="B58" s="1" t="str">
        <f>'[1]Post Avails'!B58</f>
        <v>Clematis Elsa Spath</v>
      </c>
      <c r="C58" s="6"/>
      <c r="D58" s="7"/>
      <c r="E58" s="11" t="str">
        <f>IF('[1]Post Avails'!T58&gt;30,"Available","Sold Out")</f>
        <v>Sold Out</v>
      </c>
      <c r="F58" s="49" t="str">
        <f>'[2]1 Gal IGC Ready Report'!B58</f>
        <v>Ready</v>
      </c>
      <c r="G58" s="16" t="str">
        <f>'[1]Variety Info'!C58</f>
        <v>Purple</v>
      </c>
      <c r="H58" s="16" t="str">
        <f>'[1]Variety Info'!D58</f>
        <v>6-8" (15-20cm)</v>
      </c>
      <c r="I58" s="16" t="str">
        <f>'[1]Variety Info'!E58</f>
        <v>May, June &amp; Sept</v>
      </c>
      <c r="J58" s="16" t="str">
        <f>'[1]Variety Info'!F58</f>
        <v>8-10' (2.5-3m)</v>
      </c>
      <c r="K58" s="16" t="str">
        <f>'[1]Variety Info'!G58</f>
        <v>B1</v>
      </c>
      <c r="L58" s="16">
        <f>'[1]Variety Info'!H58</f>
        <v>3</v>
      </c>
      <c r="M58" s="16" t="str">
        <f>'[1]Variety Info'!I58</f>
        <v>Yes</v>
      </c>
      <c r="N58" s="16">
        <f>'[1]Variety Info'!J58</f>
        <v>0</v>
      </c>
      <c r="O58" s="16">
        <f>'[1]Variety Info'!K58</f>
        <v>0</v>
      </c>
      <c r="P58" s="16">
        <f>'[1]Variety Info'!L58</f>
        <v>0</v>
      </c>
    </row>
    <row r="59" spans="2:16" ht="22.5" customHeight="1" x14ac:dyDescent="0.25">
      <c r="B59" s="1" t="str">
        <f>'[1]Post Avails'!B59</f>
        <v>Clematis Ernest Markham</v>
      </c>
      <c r="C59" s="6"/>
      <c r="D59" s="8"/>
      <c r="E59" s="11" t="str">
        <f>IF('[1]Post Avails'!T59&gt;30,"Available","Sold Out")</f>
        <v>Available</v>
      </c>
      <c r="F59" s="49" t="str">
        <f>'[2]1 Gal IGC Ready Report'!B59</f>
        <v>Ready</v>
      </c>
      <c r="G59" s="16" t="str">
        <f>'[1]Variety Info'!C59</f>
        <v>Red</v>
      </c>
      <c r="H59" s="16" t="str">
        <f>'[1]Variety Info'!D59</f>
        <v>5-7" (12-18cm)</v>
      </c>
      <c r="I59" s="16" t="str">
        <f>'[1]Variety Info'!E59</f>
        <v>July - September</v>
      </c>
      <c r="J59" s="16" t="str">
        <f>'[1]Variety Info'!F59</f>
        <v>8-12' (3-4m)</v>
      </c>
      <c r="K59" s="16" t="str">
        <f>'[1]Variety Info'!G59</f>
        <v>C</v>
      </c>
      <c r="L59" s="16">
        <f>'[1]Variety Info'!H59</f>
        <v>3</v>
      </c>
      <c r="M59" s="16" t="str">
        <f>'[1]Variety Info'!I59</f>
        <v>Yes</v>
      </c>
      <c r="N59" s="16">
        <f>'[1]Variety Info'!J59</f>
        <v>0</v>
      </c>
      <c r="O59" s="16">
        <f>'[1]Variety Info'!K59</f>
        <v>0</v>
      </c>
      <c r="P59" s="16">
        <f>'[1]Variety Info'!L59</f>
        <v>0</v>
      </c>
    </row>
    <row r="60" spans="2:16" ht="22.5" hidden="1" customHeight="1" x14ac:dyDescent="0.25">
      <c r="B60" s="1" t="str">
        <f>'[1]Post Avails'!B60</f>
        <v>Clematis Etoile Violette</v>
      </c>
      <c r="C60" s="6"/>
      <c r="D60" s="7"/>
      <c r="E60" s="11" t="str">
        <f>IF('[1]Post Avails'!T60&gt;30,"Available","Sold Out")</f>
        <v>Sold Out</v>
      </c>
      <c r="F60" s="49" t="str">
        <f>'[2]1 Gal IGC Ready Report'!B60</f>
        <v>Ready</v>
      </c>
      <c r="G60" s="16" t="str">
        <f>'[1]Variety Info'!C60</f>
        <v>Purple</v>
      </c>
      <c r="H60" s="16" t="str">
        <f>'[1]Variety Info'!D60</f>
        <v>4-6" (10-15cm)</v>
      </c>
      <c r="I60" s="16" t="str">
        <f>'[1]Variety Info'!E60</f>
        <v>July - September</v>
      </c>
      <c r="J60" s="16" t="str">
        <f>'[1]Variety Info'!F60</f>
        <v>9-12' (3-4m)</v>
      </c>
      <c r="K60" s="16" t="str">
        <f>'[1]Variety Info'!G60</f>
        <v>C</v>
      </c>
      <c r="L60" s="16">
        <f>'[1]Variety Info'!H60</f>
        <v>3</v>
      </c>
      <c r="M60" s="16">
        <f>'[1]Variety Info'!I60</f>
        <v>0</v>
      </c>
      <c r="N60" s="16">
        <f>'[1]Variety Info'!J60</f>
        <v>0</v>
      </c>
      <c r="O60" s="16">
        <f>'[1]Variety Info'!K60</f>
        <v>0</v>
      </c>
      <c r="P60" s="16" t="str">
        <f>'[1]Variety Info'!L60</f>
        <v>Yes</v>
      </c>
    </row>
    <row r="61" spans="2:16" ht="22.5" hidden="1" customHeight="1" x14ac:dyDescent="0.25">
      <c r="B61" s="1" t="str">
        <f>'[1]Post Avails'!B61</f>
        <v>Clematis Fair Rosamund</v>
      </c>
      <c r="C61" s="6"/>
      <c r="D61" s="8"/>
      <c r="E61" s="11" t="str">
        <f>IF('[1]Post Avails'!T61&gt;30,"Available","Sold Out")</f>
        <v>Sold Out</v>
      </c>
      <c r="F61" s="49" t="str">
        <f>'[2]1 Gal IGC Ready Report'!B61</f>
        <v>Ready</v>
      </c>
      <c r="G61" s="16" t="str">
        <f>'[1]Variety Info'!C61</f>
        <v>Bi-Color</v>
      </c>
      <c r="H61" s="16" t="str">
        <f>'[1]Variety Info'!D61</f>
        <v>4-6" (10-15cm)</v>
      </c>
      <c r="I61" s="16" t="str">
        <f>'[1]Variety Info'!E61</f>
        <v>June - September</v>
      </c>
      <c r="J61" s="16" t="str">
        <f>'[1]Variety Info'!F61</f>
        <v>6-9' (2-3m)</v>
      </c>
      <c r="K61" s="16" t="str">
        <f>'[1]Variety Info'!G61</f>
        <v>B2</v>
      </c>
      <c r="L61" s="16">
        <f>'[1]Variety Info'!H61</f>
        <v>4</v>
      </c>
      <c r="M61" s="16" t="str">
        <f>'[1]Variety Info'!I61</f>
        <v>Yes</v>
      </c>
      <c r="N61" s="16">
        <f>'[1]Variety Info'!J61</f>
        <v>0</v>
      </c>
      <c r="O61" s="16" t="str">
        <f>'[1]Variety Info'!K61</f>
        <v>Yes</v>
      </c>
      <c r="P61" s="16">
        <f>'[1]Variety Info'!L61</f>
        <v>0</v>
      </c>
    </row>
    <row r="62" spans="2:16" ht="22.5" customHeight="1" x14ac:dyDescent="0.25">
      <c r="B62" s="1" t="str">
        <f>'[1]Post Avails'!B62</f>
        <v>Clematis FAIRY DUST</v>
      </c>
      <c r="C62" s="6"/>
      <c r="D62" s="8"/>
      <c r="E62" s="11" t="str">
        <f>IF('[1]Post Avails'!T62&gt;30,"Available","Sold Out")</f>
        <v>Available</v>
      </c>
      <c r="F62" s="49" t="str">
        <f>'[2]1 Gal IGC Ready Report'!B62</f>
        <v>Ready</v>
      </c>
      <c r="G62" s="16">
        <f>'[1]Variety Info'!C62</f>
        <v>0</v>
      </c>
      <c r="H62" s="16">
        <f>'[1]Variety Info'!D62</f>
        <v>0</v>
      </c>
      <c r="I62" s="16">
        <f>'[1]Variety Info'!E62</f>
        <v>0</v>
      </c>
      <c r="J62" s="16">
        <f>'[1]Variety Info'!F62</f>
        <v>0</v>
      </c>
      <c r="K62" s="16">
        <f>'[1]Variety Info'!G62</f>
        <v>0</v>
      </c>
      <c r="L62" s="16">
        <f>'[1]Variety Info'!H62</f>
        <v>0</v>
      </c>
      <c r="M62" s="16">
        <f>'[1]Variety Info'!I62</f>
        <v>0</v>
      </c>
      <c r="N62" s="16">
        <f>'[1]Variety Info'!J62</f>
        <v>0</v>
      </c>
      <c r="O62" s="16">
        <f>'[1]Variety Info'!K62</f>
        <v>0</v>
      </c>
      <c r="P62" s="16">
        <f>'[1]Variety Info'!L62</f>
        <v>0</v>
      </c>
    </row>
    <row r="63" spans="2:16" ht="22.5" customHeight="1" x14ac:dyDescent="0.25">
      <c r="B63" s="1" t="str">
        <f>'[1]Post Avails'!B63</f>
        <v>Clematis Fargesioides</v>
      </c>
      <c r="C63" s="6"/>
      <c r="D63" s="8"/>
      <c r="E63" s="11" t="str">
        <f>IF('[1]Post Avails'!T63&gt;30,"Available","Sold Out")</f>
        <v>Available</v>
      </c>
      <c r="F63" s="49" t="str">
        <f>'[2]1 Gal IGC Ready Report'!B63</f>
        <v>Ready</v>
      </c>
      <c r="G63" s="16" t="str">
        <f>'[1]Variety Info'!C63</f>
        <v>White</v>
      </c>
      <c r="H63" s="16" t="str">
        <f>'[1]Variety Info'!D63</f>
        <v>1-2" (3-5cm)</v>
      </c>
      <c r="I63" s="16" t="str">
        <f>'[1]Variety Info'!E63</f>
        <v>July - September</v>
      </c>
      <c r="J63" s="16" t="str">
        <f>'[1]Variety Info'!F63</f>
        <v>12-15' (3.5-4.5m)</v>
      </c>
      <c r="K63" s="16" t="str">
        <f>'[1]Variety Info'!G63</f>
        <v>C</v>
      </c>
      <c r="L63" s="16">
        <f>'[1]Variety Info'!H63</f>
        <v>4</v>
      </c>
      <c r="M63" s="16">
        <f>'[1]Variety Info'!I63</f>
        <v>0</v>
      </c>
      <c r="N63" s="16">
        <f>'[1]Variety Info'!J63</f>
        <v>0</v>
      </c>
      <c r="O63" s="16">
        <f>'[1]Variety Info'!K63</f>
        <v>0</v>
      </c>
      <c r="P63" s="16">
        <f>'[1]Variety Info'!L63</f>
        <v>0</v>
      </c>
    </row>
    <row r="64" spans="2:16" ht="22.5" hidden="1" customHeight="1" x14ac:dyDescent="0.25">
      <c r="B64" s="1" t="str">
        <f>'[1]Post Avails'!B64</f>
        <v xml:space="preserve">Clematis FESTIVAL PP22817 </v>
      </c>
      <c r="C64" s="6"/>
      <c r="D64" s="8"/>
      <c r="E64" s="11" t="str">
        <f>IF('[1]Post Avails'!T64&gt;30,"Available","Sold Out")</f>
        <v>Sold Out</v>
      </c>
      <c r="F64" s="49">
        <f>'[2]1 Gal IGC Ready Report'!B64</f>
        <v>0</v>
      </c>
      <c r="G64" s="16">
        <f>'[1]Variety Info'!C64</f>
        <v>0</v>
      </c>
      <c r="H64" s="16" t="str">
        <f>'[1]Variety Info'!D64</f>
        <v>4-6" (10-15cm)</v>
      </c>
      <c r="I64" s="16" t="str">
        <f>'[1]Variety Info'!E64</f>
        <v>May, June &amp; Sept</v>
      </c>
      <c r="J64" s="16" t="str">
        <f>'[1]Variety Info'!F64</f>
        <v>6-9' (2-3m)</v>
      </c>
      <c r="K64" s="16" t="str">
        <f>'[1]Variety Info'!G64</f>
        <v>B1</v>
      </c>
      <c r="L64" s="16">
        <f>'[1]Variety Info'!H64</f>
        <v>4</v>
      </c>
      <c r="M64" s="16" t="str">
        <f>'[1]Variety Info'!I64</f>
        <v>Yes</v>
      </c>
      <c r="N64" s="16">
        <f>'[1]Variety Info'!J64</f>
        <v>0</v>
      </c>
      <c r="O64" s="16">
        <f>'[1]Variety Info'!K64</f>
        <v>0</v>
      </c>
      <c r="P64" s="16">
        <f>'[1]Variety Info'!L64</f>
        <v>0</v>
      </c>
    </row>
    <row r="65" spans="2:16" ht="22.5" hidden="1" customHeight="1" x14ac:dyDescent="0.25">
      <c r="B65" s="1" t="str">
        <f>'[1]Post Avails'!B65</f>
        <v>Clematis Fireflame</v>
      </c>
      <c r="C65" s="6"/>
      <c r="D65" s="8"/>
      <c r="E65" s="11" t="str">
        <f>IF('[1]Post Avails'!T65&gt;30,"Available","Sold Out")</f>
        <v>Sold Out</v>
      </c>
      <c r="F65" s="49">
        <f>'[2]1 Gal IGC Ready Report'!B65</f>
        <v>0</v>
      </c>
      <c r="G65" s="16">
        <f>'[1]Variety Info'!C65</f>
        <v>0</v>
      </c>
      <c r="H65" s="16">
        <f>'[1]Variety Info'!D65</f>
        <v>0</v>
      </c>
      <c r="I65" s="16">
        <f>'[1]Variety Info'!E65</f>
        <v>0</v>
      </c>
      <c r="J65" s="16">
        <f>'[1]Variety Info'!F65</f>
        <v>0</v>
      </c>
      <c r="K65" s="16">
        <f>'[1]Variety Info'!G65</f>
        <v>0</v>
      </c>
      <c r="L65" s="16">
        <f>'[1]Variety Info'!H65</f>
        <v>0</v>
      </c>
      <c r="M65" s="16">
        <f>'[1]Variety Info'!I65</f>
        <v>0</v>
      </c>
      <c r="N65" s="16">
        <f>'[1]Variety Info'!J65</f>
        <v>0</v>
      </c>
      <c r="O65" s="16">
        <f>'[1]Variety Info'!K65</f>
        <v>0</v>
      </c>
      <c r="P65" s="16">
        <f>'[1]Variety Info'!L65</f>
        <v>0</v>
      </c>
    </row>
    <row r="66" spans="2:16" ht="22.5" customHeight="1" x14ac:dyDescent="0.25">
      <c r="B66" s="1" t="str">
        <f>'[1]Post Avails'!B66</f>
        <v>Clematis Fireworks</v>
      </c>
      <c r="C66" s="6"/>
      <c r="D66" s="7"/>
      <c r="E66" s="11" t="str">
        <f>IF('[1]Post Avails'!T66&gt;30,"Available","Sold Out")</f>
        <v>Available</v>
      </c>
      <c r="F66" s="49" t="str">
        <f>'[2]1 Gal IGC Ready Report'!B66</f>
        <v>Budded</v>
      </c>
      <c r="G66" s="16" t="str">
        <f>'[1]Variety Info'!C66</f>
        <v>Bi-Color</v>
      </c>
      <c r="H66" s="16" t="str">
        <f>'[1]Variety Info'!D66</f>
        <v>6-8" (15-20cm)</v>
      </c>
      <c r="I66" s="16" t="str">
        <f>'[1]Variety Info'!E66</f>
        <v>May, June &amp; Sept</v>
      </c>
      <c r="J66" s="16" t="str">
        <f>'[1]Variety Info'!F66</f>
        <v>6-9' (2-3m)</v>
      </c>
      <c r="K66" s="16" t="str">
        <f>'[1]Variety Info'!G66</f>
        <v>B1</v>
      </c>
      <c r="L66" s="16">
        <f>'[1]Variety Info'!H66</f>
        <v>4</v>
      </c>
      <c r="M66" s="16" t="str">
        <f>'[1]Variety Info'!I66</f>
        <v>Yes</v>
      </c>
      <c r="N66" s="16">
        <f>'[1]Variety Info'!J66</f>
        <v>0</v>
      </c>
      <c r="O66" s="16">
        <f>'[1]Variety Info'!K66</f>
        <v>0</v>
      </c>
      <c r="P66" s="16">
        <f>'[1]Variety Info'!L66</f>
        <v>0</v>
      </c>
    </row>
    <row r="67" spans="2:16" ht="22.5" hidden="1" customHeight="1" x14ac:dyDescent="0.25">
      <c r="B67" s="1" t="str">
        <f>'[1]Post Avails'!B67</f>
        <v>Clematis Florida alba plena</v>
      </c>
      <c r="C67" s="6"/>
      <c r="D67" s="8"/>
      <c r="E67" s="11" t="str">
        <f>IF('[1]Post Avails'!T67&gt;30,"Available","Sold Out")</f>
        <v>Sold Out</v>
      </c>
      <c r="F67" s="49" t="str">
        <f>'[2]1 Gal IGC Ready Report'!B67</f>
        <v>Not Ready</v>
      </c>
      <c r="G67" s="16" t="str">
        <f>'[1]Variety Info'!C67</f>
        <v>White</v>
      </c>
      <c r="H67" s="16" t="str">
        <f>'[1]Variety Info'!D67</f>
        <v>3-4" (8-10cm)</v>
      </c>
      <c r="I67" s="16" t="str">
        <f>'[1]Variety Info'!E67</f>
        <v>June - September</v>
      </c>
      <c r="J67" s="16" t="str">
        <f>'[1]Variety Info'!F67</f>
        <v>6-9' (2-3m)</v>
      </c>
      <c r="K67" s="16" t="str">
        <f>'[1]Variety Info'!G67</f>
        <v>B2</v>
      </c>
      <c r="L67" s="16">
        <f>'[1]Variety Info'!H67</f>
        <v>7</v>
      </c>
      <c r="M67" s="16" t="str">
        <f>'[1]Variety Info'!I67</f>
        <v>Yes</v>
      </c>
      <c r="N67" s="16">
        <f>'[1]Variety Info'!J67</f>
        <v>0</v>
      </c>
      <c r="O67" s="16">
        <f>'[1]Variety Info'!K67</f>
        <v>0</v>
      </c>
      <c r="P67" s="16">
        <f>'[1]Variety Info'!L67</f>
        <v>0</v>
      </c>
    </row>
    <row r="68" spans="2:16" ht="22.5" hidden="1" customHeight="1" x14ac:dyDescent="0.25">
      <c r="B68" s="1" t="str">
        <f>'[1]Post Avails'!B68</f>
        <v>Clematis Florida Sieboldii</v>
      </c>
      <c r="C68" s="6"/>
      <c r="D68" s="8"/>
      <c r="E68" s="11" t="str">
        <f>IF('[1]Post Avails'!T68&gt;30,"Available","Sold Out")</f>
        <v>Sold Out</v>
      </c>
      <c r="F68" s="49" t="str">
        <f>'[2]1 Gal IGC Ready Report'!B68</f>
        <v>Not Ready</v>
      </c>
      <c r="G68" s="16" t="str">
        <f>'[1]Variety Info'!C68</f>
        <v>Bi-Color</v>
      </c>
      <c r="H68" s="16" t="str">
        <f>'[1]Variety Info'!D68</f>
        <v>3-4" (8-10cm)</v>
      </c>
      <c r="I68" s="16" t="str">
        <f>'[1]Variety Info'!E68</f>
        <v>June - September</v>
      </c>
      <c r="J68" s="16" t="str">
        <f>'[1]Variety Info'!F68</f>
        <v>6-9' (2-3m)</v>
      </c>
      <c r="K68" s="16" t="str">
        <f>'[1]Variety Info'!G68</f>
        <v>B2</v>
      </c>
      <c r="L68" s="16">
        <f>'[1]Variety Info'!H68</f>
        <v>7</v>
      </c>
      <c r="M68" s="16" t="str">
        <f>'[1]Variety Info'!I68</f>
        <v>Yes</v>
      </c>
      <c r="N68" s="16">
        <f>'[1]Variety Info'!J68</f>
        <v>0</v>
      </c>
      <c r="O68" s="16">
        <f>'[1]Variety Info'!K68</f>
        <v>0</v>
      </c>
      <c r="P68" s="16">
        <f>'[1]Variety Info'!L68</f>
        <v>0</v>
      </c>
    </row>
    <row r="69" spans="2:16" ht="22.5" hidden="1" customHeight="1" x14ac:dyDescent="0.25">
      <c r="B69" s="1" t="str">
        <f>'[1]Post Avails'!B69</f>
        <v>Clematis Frederyk Chopin</v>
      </c>
      <c r="C69" s="6"/>
      <c r="D69" s="8"/>
      <c r="E69" s="11" t="str">
        <f>IF('[1]Post Avails'!T69&gt;30,"Available","Sold Out")</f>
        <v>Sold Out</v>
      </c>
      <c r="F69" s="49">
        <f>'[2]1 Gal IGC Ready Report'!B69</f>
        <v>0</v>
      </c>
      <c r="G69" s="16" t="str">
        <f>'[1]Variety Info'!C69</f>
        <v>Purple</v>
      </c>
      <c r="H69" s="16" t="str">
        <f>'[1]Variety Info'!D69</f>
        <v>6-8" (15-20cm)</v>
      </c>
      <c r="I69" s="16" t="str">
        <f>'[1]Variety Info'!E69</f>
        <v>May, June &amp; Sept</v>
      </c>
      <c r="J69" s="16" t="str">
        <f>'[1]Variety Info'!F69</f>
        <v>8-10' (2.5-3m)</v>
      </c>
      <c r="K69" s="16" t="str">
        <f>'[1]Variety Info'!G69</f>
        <v>B1</v>
      </c>
      <c r="L69" s="16">
        <f>'[1]Variety Info'!H69</f>
        <v>4</v>
      </c>
      <c r="M69" s="16" t="str">
        <f>'[1]Variety Info'!I69</f>
        <v>Yes</v>
      </c>
      <c r="N69" s="16">
        <f>'[1]Variety Info'!J69</f>
        <v>0</v>
      </c>
      <c r="O69" s="16">
        <f>'[1]Variety Info'!K69</f>
        <v>0</v>
      </c>
      <c r="P69" s="16">
        <f>'[1]Variety Info'!L69</f>
        <v>0</v>
      </c>
    </row>
    <row r="70" spans="2:16" ht="22.5" hidden="1" customHeight="1" x14ac:dyDescent="0.25">
      <c r="B70" s="1" t="str">
        <f>'[1]Post Avails'!B70</f>
        <v>Clematis Fuji Musume</v>
      </c>
      <c r="C70" s="6"/>
      <c r="D70" s="7"/>
      <c r="E70" s="11" t="str">
        <f>IF('[1]Post Avails'!T70&gt;30,"Available","Sold Out")</f>
        <v>Sold Out</v>
      </c>
      <c r="F70" s="49" t="str">
        <f>'[2]1 Gal IGC Ready Report'!B70</f>
        <v>Ready</v>
      </c>
      <c r="G70" s="16" t="str">
        <f>'[1]Variety Info'!C70</f>
        <v>Blue</v>
      </c>
      <c r="H70" s="16" t="str">
        <f>'[1]Variety Info'!D70</f>
        <v>6-8" (15-20cm)</v>
      </c>
      <c r="I70" s="16" t="str">
        <f>'[1]Variety Info'!E70</f>
        <v>June - September</v>
      </c>
      <c r="J70" s="16" t="str">
        <f>'[1]Variety Info'!F70</f>
        <v>6-9' (2-3m)</v>
      </c>
      <c r="K70" s="16" t="str">
        <f>'[1]Variety Info'!G70</f>
        <v>B2</v>
      </c>
      <c r="L70" s="16">
        <f>'[1]Variety Info'!H70</f>
        <v>4</v>
      </c>
      <c r="M70" s="16" t="str">
        <f>'[1]Variety Info'!I70</f>
        <v>Yes</v>
      </c>
      <c r="N70" s="16">
        <f>'[1]Variety Info'!J70</f>
        <v>0</v>
      </c>
      <c r="O70" s="16">
        <f>'[1]Variety Info'!K70</f>
        <v>0</v>
      </c>
      <c r="P70" s="16">
        <f>'[1]Variety Info'!L70</f>
        <v>0</v>
      </c>
    </row>
    <row r="71" spans="2:16" ht="22.5" hidden="1" customHeight="1" x14ac:dyDescent="0.25">
      <c r="B71" s="1" t="str">
        <f>'[1]Post Avails'!B71</f>
        <v>Clematis Gen Sikorski</v>
      </c>
      <c r="C71" s="6"/>
      <c r="D71" s="8"/>
      <c r="E71" s="11" t="str">
        <f>IF('[1]Post Avails'!T71&gt;30,"Available","Sold Out")</f>
        <v>Sold Out</v>
      </c>
      <c r="F71" s="49" t="str">
        <f>'[2]1 Gal IGC Ready Report'!B71</f>
        <v>Ready</v>
      </c>
      <c r="G71" s="16" t="str">
        <f>'[1]Variety Info'!C71</f>
        <v>Blue</v>
      </c>
      <c r="H71" s="16" t="str">
        <f>'[1]Variety Info'!D71</f>
        <v>8-10" (20-25cm)</v>
      </c>
      <c r="I71" s="16" t="str">
        <f>'[1]Variety Info'!E71</f>
        <v>June - September</v>
      </c>
      <c r="J71" s="16" t="str">
        <f>'[1]Variety Info'!F71</f>
        <v>6-9' (2-3m)</v>
      </c>
      <c r="K71" s="16" t="str">
        <f>'[1]Variety Info'!G71</f>
        <v>B2</v>
      </c>
      <c r="L71" s="16">
        <f>'[1]Variety Info'!H71</f>
        <v>4</v>
      </c>
      <c r="M71" s="16" t="str">
        <f>'[1]Variety Info'!I71</f>
        <v>Yes</v>
      </c>
      <c r="N71" s="16">
        <f>'[1]Variety Info'!J71</f>
        <v>0</v>
      </c>
      <c r="O71" s="16">
        <f>'[1]Variety Info'!K71</f>
        <v>0</v>
      </c>
      <c r="P71" s="16">
        <f>'[1]Variety Info'!L71</f>
        <v>0</v>
      </c>
    </row>
    <row r="72" spans="2:16" ht="22.5" customHeight="1" x14ac:dyDescent="0.25">
      <c r="B72" s="1" t="str">
        <f>'[1]Post Avails'!B72</f>
        <v>Clematis Gillian Blades</v>
      </c>
      <c r="C72" s="6"/>
      <c r="D72" s="7"/>
      <c r="E72" s="11" t="str">
        <f>IF('[1]Post Avails'!T72&gt;30,"Available","Sold Out")</f>
        <v>Available</v>
      </c>
      <c r="F72" s="49" t="str">
        <f>'[2]1 Gal IGC Ready Report'!B72</f>
        <v>Budded</v>
      </c>
      <c r="G72" s="16" t="str">
        <f>'[1]Variety Info'!C72</f>
        <v>White</v>
      </c>
      <c r="H72" s="16" t="str">
        <f>'[1]Variety Info'!D72</f>
        <v>7-9" (17-23cm)</v>
      </c>
      <c r="I72" s="16" t="str">
        <f>'[1]Variety Info'!E72</f>
        <v>May - June</v>
      </c>
      <c r="J72" s="16" t="str">
        <f>'[1]Variety Info'!F72</f>
        <v>6-8' (2-2.5m)</v>
      </c>
      <c r="K72" s="16" t="str">
        <f>'[1]Variety Info'!G72</f>
        <v>B1</v>
      </c>
      <c r="L72" s="16">
        <f>'[1]Variety Info'!H72</f>
        <v>4</v>
      </c>
      <c r="M72" s="16" t="str">
        <f>'[1]Variety Info'!I72</f>
        <v>Yes</v>
      </c>
      <c r="N72" s="16">
        <f>'[1]Variety Info'!J72</f>
        <v>0</v>
      </c>
      <c r="O72" s="16">
        <f>'[1]Variety Info'!K72</f>
        <v>0</v>
      </c>
      <c r="P72" s="16">
        <f>'[1]Variety Info'!L72</f>
        <v>0</v>
      </c>
    </row>
    <row r="73" spans="2:16" ht="22.5" customHeight="1" x14ac:dyDescent="0.25">
      <c r="B73" s="1" t="str">
        <f>'[1]Post Avails'!B73</f>
        <v>Clematis Guernsey Cream</v>
      </c>
      <c r="C73" s="6"/>
      <c r="D73" s="7"/>
      <c r="E73" s="11" t="str">
        <f>IF('[1]Post Avails'!T73&gt;30,"Available","Sold Out")</f>
        <v>Available</v>
      </c>
      <c r="F73" s="49" t="str">
        <f>'[2]1 Gal IGC Ready Report'!B73</f>
        <v>Blooming</v>
      </c>
      <c r="G73" s="16" t="str">
        <f>'[1]Variety Info'!C73</f>
        <v>Cream</v>
      </c>
      <c r="H73" s="16" t="str">
        <f>'[1]Variety Info'!D73</f>
        <v>6-8" (15-20cm)</v>
      </c>
      <c r="I73" s="16" t="str">
        <f>'[1]Variety Info'!E73</f>
        <v>May, June &amp; Aug</v>
      </c>
      <c r="J73" s="16" t="str">
        <f>'[1]Variety Info'!F73</f>
        <v>6-9' (2-3m)</v>
      </c>
      <c r="K73" s="16" t="str">
        <f>'[1]Variety Info'!G73</f>
        <v>B1</v>
      </c>
      <c r="L73" s="16">
        <f>'[1]Variety Info'!H73</f>
        <v>4</v>
      </c>
      <c r="M73" s="16" t="str">
        <f>'[1]Variety Info'!I73</f>
        <v>Yes</v>
      </c>
      <c r="N73" s="16">
        <f>'[1]Variety Info'!J73</f>
        <v>0</v>
      </c>
      <c r="O73" s="16">
        <f>'[1]Variety Info'!K73</f>
        <v>0</v>
      </c>
      <c r="P73" s="16">
        <f>'[1]Variety Info'!L73</f>
        <v>0</v>
      </c>
    </row>
    <row r="74" spans="2:16" ht="22.5" customHeight="1" x14ac:dyDescent="0.25">
      <c r="B74" s="1" t="str">
        <f>'[1]Post Avails'!B74</f>
        <v>Clematis Guiding Star</v>
      </c>
      <c r="C74" s="6"/>
      <c r="D74" s="7"/>
      <c r="E74" s="11" t="str">
        <f>IF('[1]Post Avails'!T74&gt;30,"Available","Sold Out")</f>
        <v>Available</v>
      </c>
      <c r="F74" s="49" t="str">
        <f>'[2]1 Gal IGC Ready Report'!B74</f>
        <v>Ready</v>
      </c>
      <c r="G74" s="16" t="str">
        <f>'[1]Variety Info'!C74</f>
        <v>Purple</v>
      </c>
      <c r="H74" s="16" t="str">
        <f>'[1]Variety Info'!D74</f>
        <v>6-8" (15-20cm)</v>
      </c>
      <c r="I74" s="16" t="str">
        <f>'[1]Variety Info'!E74</f>
        <v>May - September</v>
      </c>
      <c r="J74" s="16" t="str">
        <f>'[1]Variety Info'!F74</f>
        <v>8-12' (3-4m)</v>
      </c>
      <c r="K74" s="16" t="str">
        <f>'[1]Variety Info'!G74</f>
        <v>B2</v>
      </c>
      <c r="L74" s="16">
        <f>'[1]Variety Info'!H74</f>
        <v>3</v>
      </c>
      <c r="M74" s="16" t="str">
        <f>'[1]Variety Info'!I74</f>
        <v>Yes</v>
      </c>
      <c r="N74" s="16">
        <f>'[1]Variety Info'!J74</f>
        <v>0</v>
      </c>
      <c r="O74" s="16">
        <f>'[1]Variety Info'!K74</f>
        <v>0</v>
      </c>
      <c r="P74" s="16">
        <f>'[1]Variety Info'!L74</f>
        <v>0</v>
      </c>
    </row>
    <row r="75" spans="2:16" ht="22.5" hidden="1" customHeight="1" x14ac:dyDescent="0.25">
      <c r="B75" s="1" t="str">
        <f>'[1]Post Avails'!B75</f>
        <v>Clematis Gypsy Queen</v>
      </c>
      <c r="C75" s="6"/>
      <c r="D75" s="7"/>
      <c r="E75" s="11" t="str">
        <f>IF('[1]Post Avails'!T75&gt;30,"Available","Sold Out")</f>
        <v>Sold Out</v>
      </c>
      <c r="F75" s="49">
        <f>'[2]1 Gal IGC Ready Report'!B75</f>
        <v>0</v>
      </c>
      <c r="G75" s="16" t="str">
        <f>'[1]Variety Info'!C75</f>
        <v>Purple</v>
      </c>
      <c r="H75" s="16" t="str">
        <f>'[1]Variety Info'!D75</f>
        <v>5-7" (12-18cm)</v>
      </c>
      <c r="I75" s="16" t="str">
        <f>'[1]Variety Info'!E75</f>
        <v>June - September</v>
      </c>
      <c r="J75" s="16" t="str">
        <f>'[1]Variety Info'!F75</f>
        <v>9-12' (3-4m)</v>
      </c>
      <c r="K75" s="16" t="str">
        <f>'[1]Variety Info'!G75</f>
        <v>C</v>
      </c>
      <c r="L75" s="16">
        <f>'[1]Variety Info'!H75</f>
        <v>3</v>
      </c>
      <c r="M75" s="16" t="str">
        <f>'[1]Variety Info'!I75</f>
        <v>Yes</v>
      </c>
      <c r="N75" s="16">
        <f>'[1]Variety Info'!J75</f>
        <v>0</v>
      </c>
      <c r="O75" s="16">
        <f>'[1]Variety Info'!K75</f>
        <v>0</v>
      </c>
      <c r="P75" s="16">
        <f>'[1]Variety Info'!L75</f>
        <v>0</v>
      </c>
    </row>
    <row r="76" spans="2:16" ht="22.5" customHeight="1" x14ac:dyDescent="0.25">
      <c r="B76" s="1" t="str">
        <f>'[1]Post Avails'!B76</f>
        <v>Clematis H. F. Young</v>
      </c>
      <c r="C76" s="6"/>
      <c r="D76" s="8"/>
      <c r="E76" s="11" t="str">
        <f>IF('[1]Post Avails'!T76&gt;30,"Available","Sold Out")</f>
        <v>Available</v>
      </c>
      <c r="F76" s="49" t="str">
        <f>'[2]1 Gal IGC Ready Report'!B76</f>
        <v>Ready</v>
      </c>
      <c r="G76" s="16" t="str">
        <f>'[1]Variety Info'!C76</f>
        <v>Blue</v>
      </c>
      <c r="H76" s="16" t="str">
        <f>'[1]Variety Info'!D76</f>
        <v>6-9" (15-22cm)</v>
      </c>
      <c r="I76" s="16" t="str">
        <f>'[1]Variety Info'!E76</f>
        <v>May, June &amp; Sept</v>
      </c>
      <c r="J76" s="16" t="str">
        <f>'[1]Variety Info'!F76</f>
        <v>6-9' (2-3m)</v>
      </c>
      <c r="K76" s="16" t="str">
        <f>'[1]Variety Info'!G76</f>
        <v>B1</v>
      </c>
      <c r="L76" s="16">
        <f>'[1]Variety Info'!H76</f>
        <v>4</v>
      </c>
      <c r="M76" s="16" t="str">
        <f>'[1]Variety Info'!I76</f>
        <v>Yes</v>
      </c>
      <c r="N76" s="16">
        <f>'[1]Variety Info'!J76</f>
        <v>0</v>
      </c>
      <c r="O76" s="16">
        <f>'[1]Variety Info'!K76</f>
        <v>0</v>
      </c>
      <c r="P76" s="16">
        <f>'[1]Variety Info'!L76</f>
        <v>0</v>
      </c>
    </row>
    <row r="77" spans="2:16" ht="22.5" customHeight="1" x14ac:dyDescent="0.25">
      <c r="B77" s="1" t="str">
        <f>'[1]Post Avails'!B77</f>
        <v>Clematis Hagley Hybrid</v>
      </c>
      <c r="C77" s="6"/>
      <c r="D77" s="8"/>
      <c r="E77" s="11" t="str">
        <f>IF('[1]Post Avails'!T77&gt;30,"Available","Sold Out")</f>
        <v>Available</v>
      </c>
      <c r="F77" s="49" t="str">
        <f>'[2]1 Gal IGC Ready Report'!B77</f>
        <v>Ready</v>
      </c>
      <c r="G77" s="16" t="str">
        <f>'[1]Variety Info'!C77</f>
        <v>Pink</v>
      </c>
      <c r="H77" s="16" t="str">
        <f>'[1]Variety Info'!D77</f>
        <v>4-6" (10-15cm)</v>
      </c>
      <c r="I77" s="16" t="str">
        <f>'[1]Variety Info'!E77</f>
        <v>June - September</v>
      </c>
      <c r="J77" s="16" t="str">
        <f>'[1]Variety Info'!F77</f>
        <v>6-8' (2-2.5m)</v>
      </c>
      <c r="K77" s="16" t="str">
        <f>'[1]Variety Info'!G77</f>
        <v>B2</v>
      </c>
      <c r="L77" s="16">
        <f>'[1]Variety Info'!H77</f>
        <v>3</v>
      </c>
      <c r="M77" s="16" t="str">
        <f>'[1]Variety Info'!I77</f>
        <v>Yes</v>
      </c>
      <c r="N77" s="16">
        <f>'[1]Variety Info'!J77</f>
        <v>0</v>
      </c>
      <c r="O77" s="16">
        <f>'[1]Variety Info'!K77</f>
        <v>0</v>
      </c>
      <c r="P77" s="16">
        <f>'[1]Variety Info'!L77</f>
        <v>0</v>
      </c>
    </row>
    <row r="78" spans="2:16" ht="22.5" customHeight="1" x14ac:dyDescent="0.25">
      <c r="B78" s="1" t="str">
        <f>'[1]Post Avails'!B78</f>
        <v>Clematis Haku Okan</v>
      </c>
      <c r="C78" s="6"/>
      <c r="D78" s="7"/>
      <c r="E78" s="11" t="str">
        <f>IF('[1]Post Avails'!T78&gt;30,"Available","Sold Out")</f>
        <v>Available</v>
      </c>
      <c r="F78" s="49" t="str">
        <f>'[2]1 Gal IGC Ready Report'!B78</f>
        <v>Budded</v>
      </c>
      <c r="G78" s="16" t="str">
        <f>'[1]Variety Info'!C78</f>
        <v>Purple</v>
      </c>
      <c r="H78" s="16" t="str">
        <f>'[1]Variety Info'!D78</f>
        <v>5-7" (12-18cm)</v>
      </c>
      <c r="I78" s="16" t="str">
        <f>'[1]Variety Info'!E78</f>
        <v>May, June &amp; Sept</v>
      </c>
      <c r="J78" s="16" t="str">
        <f>'[1]Variety Info'!F78</f>
        <v>6-9' (2-3m)</v>
      </c>
      <c r="K78" s="16" t="str">
        <f>'[1]Variety Info'!G78</f>
        <v>B1</v>
      </c>
      <c r="L78" s="16">
        <f>'[1]Variety Info'!H78</f>
        <v>4</v>
      </c>
      <c r="M78" s="16" t="str">
        <f>'[1]Variety Info'!I78</f>
        <v>Yes</v>
      </c>
      <c r="N78" s="16">
        <f>'[1]Variety Info'!J78</f>
        <v>0</v>
      </c>
      <c r="O78" s="16">
        <f>'[1]Variety Info'!K78</f>
        <v>0</v>
      </c>
      <c r="P78" s="16">
        <f>'[1]Variety Info'!L78</f>
        <v>0</v>
      </c>
    </row>
    <row r="79" spans="2:16" ht="22.5" hidden="1" customHeight="1" x14ac:dyDescent="0.25">
      <c r="B79" s="1" t="str">
        <f>'[1]Post Avails'!B79</f>
        <v>Clematis Halina Noll</v>
      </c>
      <c r="C79" s="6"/>
      <c r="D79" s="8"/>
      <c r="E79" s="11" t="str">
        <f>IF('[1]Post Avails'!T79&gt;30,"Available","Sold Out")</f>
        <v>Sold Out</v>
      </c>
      <c r="F79" s="49">
        <f>'[2]1 Gal IGC Ready Report'!B79</f>
        <v>0</v>
      </c>
      <c r="G79" s="16" t="str">
        <f>'[1]Variety Info'!C79</f>
        <v>White</v>
      </c>
      <c r="H79" s="16" t="str">
        <f>'[1]Variety Info'!D79</f>
        <v>8-10" (20-25cm)</v>
      </c>
      <c r="I79" s="16" t="str">
        <f>'[1]Variety Info'!E79</f>
        <v>June - September</v>
      </c>
      <c r="J79" s="16" t="str">
        <f>'[1]Variety Info'!F79</f>
        <v>8-12' (3-4m)</v>
      </c>
      <c r="K79" s="16" t="str">
        <f>'[1]Variety Info'!G79</f>
        <v>B2</v>
      </c>
      <c r="L79" s="16">
        <f>'[1]Variety Info'!H79</f>
        <v>4</v>
      </c>
      <c r="M79" s="16" t="str">
        <f>'[1]Variety Info'!I79</f>
        <v>Yes</v>
      </c>
      <c r="N79" s="16">
        <f>'[1]Variety Info'!J79</f>
        <v>0</v>
      </c>
      <c r="O79" s="16">
        <f>'[1]Variety Info'!K79</f>
        <v>0</v>
      </c>
      <c r="P79" s="16">
        <f>'[1]Variety Info'!L79</f>
        <v>0</v>
      </c>
    </row>
    <row r="80" spans="2:16" ht="22.5" hidden="1" customHeight="1" x14ac:dyDescent="0.25">
      <c r="B80" s="1" t="str">
        <f>'[1]Post Avails'!B80</f>
        <v>Clematis Hania</v>
      </c>
      <c r="C80" s="6"/>
      <c r="D80" s="7"/>
      <c r="E80" s="11" t="str">
        <f>IF('[1]Post Avails'!T80&gt;30,"Available","Sold Out")</f>
        <v>Sold Out</v>
      </c>
      <c r="F80" s="49" t="str">
        <f>'[2]1 Gal IGC Ready Report'!B80</f>
        <v>Ready</v>
      </c>
      <c r="G80" s="16" t="str">
        <f>'[1]Variety Info'!C80</f>
        <v>Bi-Color</v>
      </c>
      <c r="H80" s="16" t="str">
        <f>'[1]Variety Info'!D80</f>
        <v>5-7" (12-18cm)</v>
      </c>
      <c r="I80" s="16" t="str">
        <f>'[1]Variety Info'!E80</f>
        <v>May, June &amp; Sept</v>
      </c>
      <c r="J80" s="16" t="str">
        <f>'[1]Variety Info'!F80</f>
        <v>4-6' (1-2m)</v>
      </c>
      <c r="K80" s="16" t="str">
        <f>'[1]Variety Info'!G80</f>
        <v>B1</v>
      </c>
      <c r="L80" s="16">
        <f>'[1]Variety Info'!H80</f>
        <v>4</v>
      </c>
      <c r="M80" s="16" t="str">
        <f>'[1]Variety Info'!I80</f>
        <v>Yes</v>
      </c>
      <c r="N80" s="16">
        <f>'[1]Variety Info'!J80</f>
        <v>0</v>
      </c>
      <c r="O80" s="16">
        <f>'[1]Variety Info'!K80</f>
        <v>0</v>
      </c>
      <c r="P80" s="16">
        <f>'[1]Variety Info'!L80</f>
        <v>0</v>
      </c>
    </row>
    <row r="81" spans="2:16" ht="22.5" customHeight="1" x14ac:dyDescent="0.25">
      <c r="B81" s="1" t="str">
        <f>'[1]Post Avails'!B81</f>
        <v>Clematis Henryi</v>
      </c>
      <c r="C81" s="6"/>
      <c r="D81" s="7"/>
      <c r="E81" s="11" t="str">
        <f>IF('[1]Post Avails'!T81&gt;30,"Available","Sold Out")</f>
        <v>Available</v>
      </c>
      <c r="F81" s="49" t="str">
        <f>'[2]1 Gal IGC Ready Report'!B81</f>
        <v>Ready</v>
      </c>
      <c r="G81" s="16" t="str">
        <f>'[1]Variety Info'!C81</f>
        <v>White</v>
      </c>
      <c r="H81" s="16" t="str">
        <f>'[1]Variety Info'!D81</f>
        <v>7-9" (17-23cm)</v>
      </c>
      <c r="I81" s="16" t="str">
        <f>'[1]Variety Info'!E81</f>
        <v>June - September</v>
      </c>
      <c r="J81" s="16" t="str">
        <f>'[1]Variety Info'!F81</f>
        <v>8-12' (3-4m)</v>
      </c>
      <c r="K81" s="16" t="str">
        <f>'[1]Variety Info'!G81</f>
        <v>B2</v>
      </c>
      <c r="L81" s="16">
        <f>'[1]Variety Info'!H81</f>
        <v>4</v>
      </c>
      <c r="M81" s="16" t="str">
        <f>'[1]Variety Info'!I81</f>
        <v>Yes</v>
      </c>
      <c r="N81" s="16">
        <f>'[1]Variety Info'!J81</f>
        <v>0</v>
      </c>
      <c r="O81" s="16">
        <f>'[1]Variety Info'!K81</f>
        <v>0</v>
      </c>
      <c r="P81" s="16">
        <f>'[1]Variety Info'!L81</f>
        <v>0</v>
      </c>
    </row>
    <row r="82" spans="2:16" ht="22.5" hidden="1" customHeight="1" x14ac:dyDescent="0.25">
      <c r="B82" s="1" t="str">
        <f>'[1]Post Avails'!B82</f>
        <v>Clematis Heracleifolia Davidiana</v>
      </c>
      <c r="C82" s="6"/>
      <c r="D82" s="7"/>
      <c r="E82" s="11" t="str">
        <f>IF('[1]Post Avails'!T82&gt;30,"Available","Sold Out")</f>
        <v>Sold Out</v>
      </c>
      <c r="F82" s="49">
        <f>'[2]1 Gal IGC Ready Report'!B82</f>
        <v>0</v>
      </c>
      <c r="G82" s="16" t="str">
        <f>'[1]Variety Info'!C82</f>
        <v>Blue</v>
      </c>
      <c r="H82" s="16" t="str">
        <f>'[1]Variety Info'!D82</f>
        <v>1-2" (3-5cm)</v>
      </c>
      <c r="I82" s="16" t="str">
        <f>'[1]Variety Info'!E82</f>
        <v>July - September</v>
      </c>
      <c r="J82" s="16" t="str">
        <f>'[1]Variety Info'!F82</f>
        <v>2-4' (0.5-1.5m)</v>
      </c>
      <c r="K82" s="16" t="str">
        <f>'[1]Variety Info'!G82</f>
        <v>C</v>
      </c>
      <c r="L82" s="16">
        <f>'[1]Variety Info'!H82</f>
        <v>5</v>
      </c>
      <c r="M82" s="16" t="str">
        <f>'[1]Variety Info'!I82</f>
        <v>Yes</v>
      </c>
      <c r="N82" s="16">
        <f>'[1]Variety Info'!J82</f>
        <v>0</v>
      </c>
      <c r="O82" s="16" t="str">
        <f>'[1]Variety Info'!K82</f>
        <v>Yes</v>
      </c>
      <c r="P82" s="16">
        <f>'[1]Variety Info'!L82</f>
        <v>0</v>
      </c>
    </row>
    <row r="83" spans="2:16" ht="22.5" hidden="1" customHeight="1" x14ac:dyDescent="0.25">
      <c r="B83" s="1" t="str">
        <f>'[1]Post Avails'!B83</f>
        <v>Clematis Honora</v>
      </c>
      <c r="C83" s="6"/>
      <c r="D83" s="8"/>
      <c r="E83" s="11" t="str">
        <f>IF('[1]Post Avails'!T83&gt;30,"Available","Sold Out")</f>
        <v>Sold Out</v>
      </c>
      <c r="F83" s="49">
        <f>'[2]1 Gal IGC Ready Report'!B83</f>
        <v>0</v>
      </c>
      <c r="G83" s="16" t="str">
        <f>'[1]Variety Info'!C83</f>
        <v>Purple</v>
      </c>
      <c r="H83" s="16" t="str">
        <f>'[1]Variety Info'!D83</f>
        <v>4-6" (10-15cm)</v>
      </c>
      <c r="I83" s="16" t="str">
        <f>'[1]Variety Info'!E83</f>
        <v>June - September</v>
      </c>
      <c r="J83" s="16" t="str">
        <f>'[1]Variety Info'!F83</f>
        <v>8-12' (3-4m)</v>
      </c>
      <c r="K83" s="16" t="str">
        <f>'[1]Variety Info'!G83</f>
        <v>C</v>
      </c>
      <c r="L83" s="16">
        <f>'[1]Variety Info'!H83</f>
        <v>3</v>
      </c>
      <c r="M83" s="16" t="str">
        <f>'[1]Variety Info'!I83</f>
        <v>Yes</v>
      </c>
      <c r="N83" s="16">
        <f>'[1]Variety Info'!J83</f>
        <v>0</v>
      </c>
      <c r="O83" s="16">
        <f>'[1]Variety Info'!K83</f>
        <v>0</v>
      </c>
      <c r="P83" s="16">
        <f>'[1]Variety Info'!L83</f>
        <v>0</v>
      </c>
    </row>
    <row r="84" spans="2:16" ht="22.5" customHeight="1" x14ac:dyDescent="0.25">
      <c r="B84" s="1" t="str">
        <f>'[1]Post Avails'!B84</f>
        <v>Clematis Horn of Plenty</v>
      </c>
      <c r="C84" s="6"/>
      <c r="D84" s="7"/>
      <c r="E84" s="11" t="str">
        <f>IF('[1]Post Avails'!T84&gt;30,"Available","Sold Out")</f>
        <v>Available</v>
      </c>
      <c r="F84" s="49" t="str">
        <f>'[2]1 Gal IGC Ready Report'!B84</f>
        <v>Budded</v>
      </c>
      <c r="G84" s="16" t="str">
        <f>'[1]Variety Info'!C84</f>
        <v>Bi-Color</v>
      </c>
      <c r="H84" s="16" t="str">
        <f>'[1]Variety Info'!D84</f>
        <v>8-10" (20-25cm)</v>
      </c>
      <c r="I84" s="16" t="str">
        <f>'[1]Variety Info'!E84</f>
        <v>June - September</v>
      </c>
      <c r="J84" s="16" t="str">
        <f>'[1]Variety Info'!F84</f>
        <v>6-9' (2-3m)</v>
      </c>
      <c r="K84" s="16" t="str">
        <f>'[1]Variety Info'!G84</f>
        <v>B2</v>
      </c>
      <c r="L84" s="16">
        <f>'[1]Variety Info'!H84</f>
        <v>4</v>
      </c>
      <c r="M84" s="16" t="str">
        <f>'[1]Variety Info'!I84</f>
        <v>Yes</v>
      </c>
      <c r="N84" s="16">
        <f>'[1]Variety Info'!J84</f>
        <v>0</v>
      </c>
      <c r="O84" s="16">
        <f>'[1]Variety Info'!K84</f>
        <v>0</v>
      </c>
      <c r="P84" s="16">
        <f>'[1]Variety Info'!L84</f>
        <v>0</v>
      </c>
    </row>
    <row r="85" spans="2:16" ht="22.5" customHeight="1" x14ac:dyDescent="0.25">
      <c r="B85" s="1" t="str">
        <f>'[1]Post Avails'!B85</f>
        <v>Clematis Huldine</v>
      </c>
      <c r="C85" s="6"/>
      <c r="D85" s="8"/>
      <c r="E85" s="11" t="str">
        <f>IF('[1]Post Avails'!T85&gt;30,"Available","Sold Out")</f>
        <v>Available</v>
      </c>
      <c r="F85" s="49" t="str">
        <f>'[2]1 Gal IGC Ready Report'!B85</f>
        <v>Ready</v>
      </c>
      <c r="G85" s="16" t="str">
        <f>'[1]Variety Info'!C85</f>
        <v>White</v>
      </c>
      <c r="H85" s="16" t="str">
        <f>'[1]Variety Info'!D85</f>
        <v>3-4" (8-10cm)</v>
      </c>
      <c r="I85" s="16" t="str">
        <f>'[1]Variety Info'!E85</f>
        <v>July - October</v>
      </c>
      <c r="J85" s="16" t="str">
        <f>'[1]Variety Info'!F85</f>
        <v>12-20' (3.5-6m)</v>
      </c>
      <c r="K85" s="16" t="str">
        <f>'[1]Variety Info'!G85</f>
        <v>C</v>
      </c>
      <c r="L85" s="16">
        <f>'[1]Variety Info'!H85</f>
        <v>3</v>
      </c>
      <c r="M85" s="16" t="str">
        <f>'[1]Variety Info'!I85</f>
        <v>Yes</v>
      </c>
      <c r="N85" s="16">
        <f>'[1]Variety Info'!J85</f>
        <v>0</v>
      </c>
      <c r="O85" s="16">
        <f>'[1]Variety Info'!K85</f>
        <v>0</v>
      </c>
      <c r="P85" s="16">
        <f>'[1]Variety Info'!L85</f>
        <v>0</v>
      </c>
    </row>
    <row r="86" spans="2:16" ht="22.5" hidden="1" customHeight="1" x14ac:dyDescent="0.25">
      <c r="B86" s="1" t="str">
        <f>'[1]Post Avails'!B86</f>
        <v>Clematis Huvi</v>
      </c>
      <c r="C86" s="6"/>
      <c r="D86" s="8"/>
      <c r="E86" s="11" t="str">
        <f>IF('[1]Post Avails'!T86&gt;30,"Available","Sold Out")</f>
        <v>Sold Out</v>
      </c>
      <c r="F86" s="49">
        <f>'[2]1 Gal IGC Ready Report'!B86</f>
        <v>0</v>
      </c>
      <c r="G86" s="16">
        <f>'[1]Variety Info'!C86</f>
        <v>0</v>
      </c>
      <c r="H86" s="16">
        <f>'[1]Variety Info'!D86</f>
        <v>0</v>
      </c>
      <c r="I86" s="16">
        <f>'[1]Variety Info'!E86</f>
        <v>0</v>
      </c>
      <c r="J86" s="16">
        <f>'[1]Variety Info'!F86</f>
        <v>0</v>
      </c>
      <c r="K86" s="16">
        <f>'[1]Variety Info'!G86</f>
        <v>0</v>
      </c>
      <c r="L86" s="16">
        <f>'[1]Variety Info'!H86</f>
        <v>0</v>
      </c>
      <c r="M86" s="16">
        <f>'[1]Variety Info'!I86</f>
        <v>0</v>
      </c>
      <c r="N86" s="16">
        <f>'[1]Variety Info'!J86</f>
        <v>0</v>
      </c>
      <c r="O86" s="16">
        <f>'[1]Variety Info'!K86</f>
        <v>0</v>
      </c>
      <c r="P86" s="16">
        <f>'[1]Variety Info'!L86</f>
        <v>0</v>
      </c>
    </row>
    <row r="87" spans="2:16" ht="22.5" customHeight="1" x14ac:dyDescent="0.25">
      <c r="B87" s="1" t="str">
        <f>'[1]Post Avails'!B87</f>
        <v>Clematis Insperation</v>
      </c>
      <c r="C87" s="6"/>
      <c r="D87" s="8"/>
      <c r="E87" s="11" t="str">
        <f>IF('[1]Post Avails'!T87&gt;30,"Available","Sold Out")</f>
        <v>Available</v>
      </c>
      <c r="F87" s="49" t="str">
        <f>'[2]1 Gal IGC Ready Report'!B87</f>
        <v>Ready</v>
      </c>
      <c r="G87" s="16" t="str">
        <f>'[1]Variety Info'!C87</f>
        <v>Pink</v>
      </c>
      <c r="H87" s="16" t="str">
        <f>'[1]Variety Info'!D87</f>
        <v>3-4" (8-10cm)</v>
      </c>
      <c r="I87" s="16" t="str">
        <f>'[1]Variety Info'!E87</f>
        <v>June - September</v>
      </c>
      <c r="J87" s="16" t="str">
        <f>'[1]Variety Info'!F87</f>
        <v>6-8' (2-2.5m)</v>
      </c>
      <c r="K87" s="16" t="str">
        <f>'[1]Variety Info'!G87</f>
        <v>C</v>
      </c>
      <c r="L87" s="16">
        <f>'[1]Variety Info'!H87</f>
        <v>3</v>
      </c>
      <c r="M87" s="16" t="str">
        <f>'[1]Variety Info'!I87</f>
        <v>Yes</v>
      </c>
      <c r="N87" s="16">
        <f>'[1]Variety Info'!J87</f>
        <v>0</v>
      </c>
      <c r="O87" s="16">
        <f>'[1]Variety Info'!K87</f>
        <v>0</v>
      </c>
      <c r="P87" s="16" t="str">
        <f>'[1]Variety Info'!L87</f>
        <v>Yes</v>
      </c>
    </row>
    <row r="88" spans="2:16" ht="22.5" hidden="1" customHeight="1" x14ac:dyDescent="0.25">
      <c r="B88" s="1" t="str">
        <f>'[1]Post Avails'!B88</f>
        <v>Clematis Integrifolia Alionushka</v>
      </c>
      <c r="C88" s="6"/>
      <c r="D88" s="7"/>
      <c r="E88" s="11" t="str">
        <f>IF('[1]Post Avails'!T88&gt;30,"Available","Sold Out")</f>
        <v>Sold Out</v>
      </c>
      <c r="F88" s="49">
        <f>'[2]1 Gal IGC Ready Report'!B88</f>
        <v>0</v>
      </c>
      <c r="G88" s="16" t="str">
        <f>'[1]Variety Info'!C88</f>
        <v>Pink</v>
      </c>
      <c r="H88" s="16" t="str">
        <f>'[1]Variety Info'!D88</f>
        <v>3-4" (8-10cm)</v>
      </c>
      <c r="I88" s="16" t="str">
        <f>'[1]Variety Info'!E88</f>
        <v>June - September</v>
      </c>
      <c r="J88" s="16" t="str">
        <f>'[1]Variety Info'!F88</f>
        <v>4-6' (1-2m)</v>
      </c>
      <c r="K88" s="16" t="str">
        <f>'[1]Variety Info'!G88</f>
        <v>C</v>
      </c>
      <c r="L88" s="16">
        <f>'[1]Variety Info'!H88</f>
        <v>3</v>
      </c>
      <c r="M88" s="16" t="str">
        <f>'[1]Variety Info'!I88</f>
        <v>Yes</v>
      </c>
      <c r="N88" s="16">
        <f>'[1]Variety Info'!J88</f>
        <v>0</v>
      </c>
      <c r="O88" s="16">
        <f>'[1]Variety Info'!K88</f>
        <v>0</v>
      </c>
      <c r="P88" s="16" t="str">
        <f>'[1]Variety Info'!L88</f>
        <v>Yes</v>
      </c>
    </row>
    <row r="89" spans="2:16" ht="22.5" hidden="1" customHeight="1" x14ac:dyDescent="0.25">
      <c r="B89" s="1" t="str">
        <f>'[1]Post Avails'!B89</f>
        <v>Clematis Integrifolia Blue Boy</v>
      </c>
      <c r="C89" s="6"/>
      <c r="D89" s="7"/>
      <c r="E89" s="11" t="str">
        <f>IF('[1]Post Avails'!T89&gt;30,"Available","Sold Out")</f>
        <v>Sold Out</v>
      </c>
      <c r="F89" s="49" t="str">
        <f>'[2]1 Gal IGC Ready Report'!B89</f>
        <v>Ready</v>
      </c>
      <c r="G89" s="16" t="str">
        <f>'[1]Variety Info'!C89</f>
        <v>Blue</v>
      </c>
      <c r="H89" s="16" t="str">
        <f>'[1]Variety Info'!D89</f>
        <v>2.5-3.5" (6-9cm)</v>
      </c>
      <c r="I89" s="16" t="str">
        <f>'[1]Variety Info'!E89</f>
        <v>June - September</v>
      </c>
      <c r="J89" s="16" t="str">
        <f>'[1]Variety Info'!F89</f>
        <v>4-6' (1-2m)</v>
      </c>
      <c r="K89" s="16" t="str">
        <f>'[1]Variety Info'!G89</f>
        <v>C</v>
      </c>
      <c r="L89" s="16">
        <f>'[1]Variety Info'!H89</f>
        <v>3</v>
      </c>
      <c r="M89" s="16" t="str">
        <f>'[1]Variety Info'!I89</f>
        <v>Yes</v>
      </c>
      <c r="N89" s="16">
        <f>'[1]Variety Info'!J89</f>
        <v>0</v>
      </c>
      <c r="O89" s="16">
        <f>'[1]Variety Info'!K89</f>
        <v>0</v>
      </c>
      <c r="P89" s="16" t="str">
        <f>'[1]Variety Info'!L89</f>
        <v>Yes</v>
      </c>
    </row>
    <row r="90" spans="2:16" ht="22.5" customHeight="1" x14ac:dyDescent="0.25">
      <c r="B90" s="1" t="str">
        <f>'[1]Post Avails'!B90</f>
        <v>Clematis Integrifolia Durandii</v>
      </c>
      <c r="C90" s="6"/>
      <c r="D90" s="7"/>
      <c r="E90" s="11" t="str">
        <f>IF('[1]Post Avails'!T90&gt;30,"Available","Sold Out")</f>
        <v>Available</v>
      </c>
      <c r="F90" s="49" t="str">
        <f>'[2]1 Gal IGC Ready Report'!B90</f>
        <v>Ready</v>
      </c>
      <c r="G90" s="16" t="str">
        <f>'[1]Variety Info'!C90</f>
        <v>Blue</v>
      </c>
      <c r="H90" s="16" t="str">
        <f>'[1]Variety Info'!D90</f>
        <v>4-5" (10-13cm)</v>
      </c>
      <c r="I90" s="16" t="str">
        <f>'[1]Variety Info'!E90</f>
        <v>June - September</v>
      </c>
      <c r="J90" s="16" t="str">
        <f>'[1]Variety Info'!F90</f>
        <v>4-6' (1-2m)</v>
      </c>
      <c r="K90" s="16" t="str">
        <f>'[1]Variety Info'!G90</f>
        <v>B2 or C</v>
      </c>
      <c r="L90" s="16">
        <f>'[1]Variety Info'!H90</f>
        <v>4</v>
      </c>
      <c r="M90" s="16" t="str">
        <f>'[1]Variety Info'!I90</f>
        <v>Yes</v>
      </c>
      <c r="N90" s="16">
        <f>'[1]Variety Info'!J90</f>
        <v>0</v>
      </c>
      <c r="O90" s="16">
        <f>'[1]Variety Info'!K90</f>
        <v>0</v>
      </c>
      <c r="P90" s="16" t="str">
        <f>'[1]Variety Info'!L90</f>
        <v>Yes</v>
      </c>
    </row>
    <row r="91" spans="2:16" ht="22.5" hidden="1" customHeight="1" x14ac:dyDescent="0.25">
      <c r="B91" s="1" t="str">
        <f>'[1]Post Avails'!B91</f>
        <v>Clematis Integrifolia Fascination</v>
      </c>
      <c r="C91" s="6"/>
      <c r="D91" s="8"/>
      <c r="E91" s="11" t="str">
        <f>IF('[1]Post Avails'!T91&gt;30,"Available","Sold Out")</f>
        <v>Sold Out</v>
      </c>
      <c r="F91" s="49">
        <f>'[2]1 Gal IGC Ready Report'!B91</f>
        <v>0</v>
      </c>
      <c r="G91" s="16" t="str">
        <f>'[1]Variety Info'!C91</f>
        <v>Purple</v>
      </c>
      <c r="H91" s="16" t="str">
        <f>'[1]Variety Info'!D91</f>
        <v>1-2" (3-5cm)</v>
      </c>
      <c r="I91" s="16" t="str">
        <f>'[1]Variety Info'!E91</f>
        <v>July - August</v>
      </c>
      <c r="J91" s="16" t="str">
        <f>'[1]Variety Info'!F91</f>
        <v>4-6' (1-2m)</v>
      </c>
      <c r="K91" s="16" t="str">
        <f>'[1]Variety Info'!G91</f>
        <v>C</v>
      </c>
      <c r="L91" s="16">
        <f>'[1]Variety Info'!H91</f>
        <v>3</v>
      </c>
      <c r="M91" s="16" t="str">
        <f>'[1]Variety Info'!I91</f>
        <v>Yes</v>
      </c>
      <c r="N91" s="16">
        <f>'[1]Variety Info'!J91</f>
        <v>0</v>
      </c>
      <c r="O91" s="16">
        <f>'[1]Variety Info'!K91</f>
        <v>0</v>
      </c>
      <c r="P91" s="16" t="str">
        <f>'[1]Variety Info'!L91</f>
        <v>Yes</v>
      </c>
    </row>
    <row r="92" spans="2:16" ht="22.5" hidden="1" customHeight="1" x14ac:dyDescent="0.25">
      <c r="B92" s="1" t="str">
        <f>'[1]Post Avails'!B92</f>
        <v>Clematis Integrifolia Olgea</v>
      </c>
      <c r="C92" s="6"/>
      <c r="D92" s="7"/>
      <c r="E92" s="11" t="str">
        <f>IF('[1]Post Avails'!T92&gt;30,"Available","Sold Out")</f>
        <v>Sold Out</v>
      </c>
      <c r="F92" s="49" t="str">
        <f>'[2]1 Gal IGC Ready Report'!B92</f>
        <v>Ready</v>
      </c>
      <c r="G92" s="16" t="str">
        <f>'[1]Variety Info'!C92</f>
        <v>Blue</v>
      </c>
      <c r="H92" s="16" t="str">
        <f>'[1]Variety Info'!D92</f>
        <v>1-2" (3-5cm)</v>
      </c>
      <c r="I92" s="16" t="str">
        <f>'[1]Variety Info'!E92</f>
        <v>July - August</v>
      </c>
      <c r="J92" s="16" t="str">
        <f>'[1]Variety Info'!F92</f>
        <v>2-4' (0.5-1.5m)</v>
      </c>
      <c r="K92" s="16" t="str">
        <f>'[1]Variety Info'!G92</f>
        <v>C</v>
      </c>
      <c r="L92" s="16">
        <f>'[1]Variety Info'!H92</f>
        <v>3</v>
      </c>
      <c r="M92" s="16" t="str">
        <f>'[1]Variety Info'!I92</f>
        <v>Yes</v>
      </c>
      <c r="N92" s="16">
        <f>'[1]Variety Info'!J92</f>
        <v>0</v>
      </c>
      <c r="O92" s="16">
        <f>'[1]Variety Info'!K92</f>
        <v>0</v>
      </c>
      <c r="P92" s="16" t="str">
        <f>'[1]Variety Info'!L92</f>
        <v>Yes</v>
      </c>
    </row>
    <row r="93" spans="2:16" ht="22.5" customHeight="1" x14ac:dyDescent="0.25">
      <c r="B93" s="1" t="str">
        <f>'[1]Post Avails'!B93</f>
        <v xml:space="preserve">Clematis Integrifolia Pamiat Serdtsa </v>
      </c>
      <c r="C93" s="6"/>
      <c r="D93" s="7"/>
      <c r="E93" s="11" t="str">
        <f>IF('[1]Post Avails'!T93&gt;30,"Available","Sold Out")</f>
        <v>Available</v>
      </c>
      <c r="F93" s="49" t="str">
        <f>'[2]1 Gal IGC Ready Report'!B93</f>
        <v>Ready</v>
      </c>
      <c r="G93" s="16" t="str">
        <f>'[1]Variety Info'!C93</f>
        <v>Purple</v>
      </c>
      <c r="H93" s="16" t="str">
        <f>'[1]Variety Info'!D93</f>
        <v>3-4" (8-10cm)</v>
      </c>
      <c r="I93" s="16" t="str">
        <f>'[1]Variety Info'!E93</f>
        <v>June - September</v>
      </c>
      <c r="J93" s="16" t="str">
        <f>'[1]Variety Info'!F93</f>
        <v>4-6' (1-2m)</v>
      </c>
      <c r="K93" s="16" t="str">
        <f>'[1]Variety Info'!G93</f>
        <v>C</v>
      </c>
      <c r="L93" s="16">
        <f>'[1]Variety Info'!H93</f>
        <v>3</v>
      </c>
      <c r="M93" s="16" t="str">
        <f>'[1]Variety Info'!I93</f>
        <v>Yes</v>
      </c>
      <c r="N93" s="16">
        <f>'[1]Variety Info'!J93</f>
        <v>0</v>
      </c>
      <c r="O93" s="16">
        <f>'[1]Variety Info'!K93</f>
        <v>0</v>
      </c>
      <c r="P93" s="16" t="str">
        <f>'[1]Variety Info'!L93</f>
        <v>Yes</v>
      </c>
    </row>
    <row r="94" spans="2:16" ht="22.5" customHeight="1" x14ac:dyDescent="0.25">
      <c r="B94" s="1" t="str">
        <f>'[1]Post Avails'!B94</f>
        <v>Clematis Integrifolia Rooguchi</v>
      </c>
      <c r="C94" s="6"/>
      <c r="D94" s="8"/>
      <c r="E94" s="11" t="str">
        <f>IF('[1]Post Avails'!T94&gt;30,"Available","Sold Out")</f>
        <v>Available</v>
      </c>
      <c r="F94" s="49" t="str">
        <f>'[2]1 Gal IGC Ready Report'!B94</f>
        <v>Ready</v>
      </c>
      <c r="G94" s="16" t="str">
        <f>'[1]Variety Info'!C94</f>
        <v>Purple</v>
      </c>
      <c r="H94" s="16" t="str">
        <f>'[1]Variety Info'!D94</f>
        <v>1-2" (3-5cm)</v>
      </c>
      <c r="I94" s="16" t="str">
        <f>'[1]Variety Info'!E94</f>
        <v>June - September</v>
      </c>
      <c r="J94" s="16" t="str">
        <f>'[1]Variety Info'!F94</f>
        <v>4-6' (1-2m)</v>
      </c>
      <c r="K94" s="16" t="str">
        <f>'[1]Variety Info'!G94</f>
        <v>C</v>
      </c>
      <c r="L94" s="16">
        <f>'[1]Variety Info'!H94</f>
        <v>3</v>
      </c>
      <c r="M94" s="16" t="str">
        <f>'[1]Variety Info'!I94</f>
        <v>Yes</v>
      </c>
      <c r="N94" s="16">
        <f>'[1]Variety Info'!J94</f>
        <v>0</v>
      </c>
      <c r="O94" s="16">
        <f>'[1]Variety Info'!K94</f>
        <v>0</v>
      </c>
      <c r="P94" s="16" t="str">
        <f>'[1]Variety Info'!L94</f>
        <v>Yes</v>
      </c>
    </row>
    <row r="95" spans="2:16" ht="22.5" hidden="1" customHeight="1" x14ac:dyDescent="0.25">
      <c r="B95" s="1" t="str">
        <f>'[1]Post Avails'!B95</f>
        <v>Clematis IRENE</v>
      </c>
      <c r="C95" s="6"/>
      <c r="D95" s="7"/>
      <c r="E95" s="11" t="str">
        <f>IF('[1]Post Avails'!T95&gt;30,"Available","Sold Out")</f>
        <v>Sold Out</v>
      </c>
      <c r="F95" s="49">
        <f>'[2]1 Gal IGC Ready Report'!B95</f>
        <v>0</v>
      </c>
      <c r="G95" s="16">
        <f>'[1]Variety Info'!C95</f>
        <v>0</v>
      </c>
      <c r="H95" s="16">
        <f>'[1]Variety Info'!D95</f>
        <v>0</v>
      </c>
      <c r="I95" s="16">
        <f>'[1]Variety Info'!E95</f>
        <v>0</v>
      </c>
      <c r="J95" s="16">
        <f>'[1]Variety Info'!F95</f>
        <v>0</v>
      </c>
      <c r="K95" s="16">
        <f>'[1]Variety Info'!G95</f>
        <v>0</v>
      </c>
      <c r="L95" s="16">
        <f>'[1]Variety Info'!H95</f>
        <v>0</v>
      </c>
      <c r="M95" s="16">
        <f>'[1]Variety Info'!I95</f>
        <v>0</v>
      </c>
      <c r="N95" s="16">
        <f>'[1]Variety Info'!J95</f>
        <v>0</v>
      </c>
      <c r="O95" s="16">
        <f>'[1]Variety Info'!K95</f>
        <v>0</v>
      </c>
      <c r="P95" s="16">
        <f>'[1]Variety Info'!L95</f>
        <v>0</v>
      </c>
    </row>
    <row r="96" spans="2:16" ht="22.5" customHeight="1" x14ac:dyDescent="0.25">
      <c r="B96" s="1" t="str">
        <f>'[1]Post Avails'!B96</f>
        <v>Clematis Jackmanii</v>
      </c>
      <c r="C96" s="6"/>
      <c r="D96" s="7"/>
      <c r="E96" s="11" t="str">
        <f>IF('[1]Post Avails'!T96&gt;30,"Available","Sold Out")</f>
        <v>Available</v>
      </c>
      <c r="F96" s="49" t="str">
        <f>'[2]1 Gal IGC Ready Report'!B96</f>
        <v>Ready</v>
      </c>
      <c r="G96" s="16" t="str">
        <f>'[1]Variety Info'!C96</f>
        <v>Purple</v>
      </c>
      <c r="H96" s="16" t="str">
        <f>'[1]Variety Info'!D96</f>
        <v>4-6" (10-15cm)</v>
      </c>
      <c r="I96" s="16" t="str">
        <f>'[1]Variety Info'!E96</f>
        <v>June - September</v>
      </c>
      <c r="J96" s="16" t="str">
        <f>'[1]Variety Info'!F96</f>
        <v>12-20' (3.5-6m)</v>
      </c>
      <c r="K96" s="16" t="str">
        <f>'[1]Variety Info'!G96</f>
        <v>C</v>
      </c>
      <c r="L96" s="16">
        <f>'[1]Variety Info'!H96</f>
        <v>3</v>
      </c>
      <c r="M96" s="16">
        <f>'[1]Variety Info'!I96</f>
        <v>0</v>
      </c>
      <c r="N96" s="16">
        <f>'[1]Variety Info'!J96</f>
        <v>0</v>
      </c>
      <c r="O96" s="16">
        <f>'[1]Variety Info'!K96</f>
        <v>0</v>
      </c>
      <c r="P96" s="16">
        <f>'[1]Variety Info'!L96</f>
        <v>0</v>
      </c>
    </row>
    <row r="97" spans="2:16" ht="22.5" hidden="1" customHeight="1" x14ac:dyDescent="0.25">
      <c r="B97" s="1" t="str">
        <f>'[1]Post Avails'!B97</f>
        <v>Clematis Jackmanii Alba</v>
      </c>
      <c r="C97" s="6"/>
      <c r="D97" s="7"/>
      <c r="E97" s="11" t="str">
        <f>IF('[1]Post Avails'!T97&gt;30,"Available","Sold Out")</f>
        <v>Sold Out</v>
      </c>
      <c r="F97" s="49" t="str">
        <f>'[2]1 Gal IGC Ready Report'!B97</f>
        <v>Ready</v>
      </c>
      <c r="G97" s="16" t="str">
        <f>'[1]Variety Info'!C97</f>
        <v>White</v>
      </c>
      <c r="H97" s="16" t="str">
        <f>'[1]Variety Info'!D97</f>
        <v>5-7" (12-18cm)</v>
      </c>
      <c r="I97" s="16" t="str">
        <f>'[1]Variety Info'!E97</f>
        <v>June - September</v>
      </c>
      <c r="J97" s="16" t="str">
        <f>'[1]Variety Info'!F97</f>
        <v>9-12' (3-4m)</v>
      </c>
      <c r="K97" s="16" t="str">
        <f>'[1]Variety Info'!G97</f>
        <v>B2</v>
      </c>
      <c r="L97" s="16">
        <f>'[1]Variety Info'!H97</f>
        <v>4</v>
      </c>
      <c r="M97" s="16" t="str">
        <f>'[1]Variety Info'!I97</f>
        <v>Yes</v>
      </c>
      <c r="N97" s="16">
        <f>'[1]Variety Info'!J97</f>
        <v>0</v>
      </c>
      <c r="O97" s="16">
        <f>'[1]Variety Info'!K97</f>
        <v>0</v>
      </c>
      <c r="P97" s="16">
        <f>'[1]Variety Info'!L97</f>
        <v>0</v>
      </c>
    </row>
    <row r="98" spans="2:16" ht="22.5" hidden="1" customHeight="1" x14ac:dyDescent="0.25">
      <c r="B98" s="1" t="str">
        <f>'[1]Post Avails'!B98</f>
        <v>Clematis Jackman Superba</v>
      </c>
      <c r="C98" s="6"/>
      <c r="D98" s="7"/>
      <c r="E98" s="11" t="str">
        <f>IF('[1]Post Avails'!T98&gt;30,"Available","Sold Out")</f>
        <v>Sold Out</v>
      </c>
      <c r="F98" s="49" t="str">
        <f>'[2]1 Gal IGC Ready Report'!B98</f>
        <v>Ready</v>
      </c>
      <c r="G98" s="16" t="str">
        <f>'[1]Variety Info'!C98</f>
        <v>Purple</v>
      </c>
      <c r="H98" s="16" t="str">
        <f>'[1]Variety Info'!D98</f>
        <v>4-6" (10-15cm)</v>
      </c>
      <c r="I98" s="16" t="str">
        <f>'[1]Variety Info'!E98</f>
        <v>June - September</v>
      </c>
      <c r="J98" s="16" t="str">
        <f>'[1]Variety Info'!F98</f>
        <v>12-20' (3.5-6m)</v>
      </c>
      <c r="K98" s="16" t="str">
        <f>'[1]Variety Info'!G98</f>
        <v>C</v>
      </c>
      <c r="L98" s="16">
        <f>'[1]Variety Info'!H98</f>
        <v>3</v>
      </c>
      <c r="M98" s="16">
        <f>'[1]Variety Info'!I98</f>
        <v>0</v>
      </c>
      <c r="N98" s="16">
        <f>'[1]Variety Info'!J98</f>
        <v>0</v>
      </c>
      <c r="O98" s="16">
        <f>'[1]Variety Info'!K98</f>
        <v>0</v>
      </c>
      <c r="P98" s="16">
        <f>'[1]Variety Info'!L98</f>
        <v>0</v>
      </c>
    </row>
    <row r="99" spans="2:16" ht="22.5" hidden="1" customHeight="1" x14ac:dyDescent="0.25">
      <c r="B99" s="1" t="str">
        <f>'[1]Post Avails'!B99</f>
        <v>Clematis JACKPOT</v>
      </c>
      <c r="C99" s="6"/>
      <c r="D99" s="7"/>
      <c r="E99" s="11" t="str">
        <f>IF('[1]Post Avails'!T99&gt;30,"Available","Sold Out")</f>
        <v>Sold Out</v>
      </c>
      <c r="F99" s="49">
        <f>'[2]1 Gal IGC Ready Report'!B99</f>
        <v>0</v>
      </c>
      <c r="G99" s="16">
        <f>'[1]Variety Info'!C99</f>
        <v>0</v>
      </c>
      <c r="H99" s="16">
        <f>'[1]Variety Info'!D99</f>
        <v>0</v>
      </c>
      <c r="I99" s="16">
        <f>'[1]Variety Info'!E99</f>
        <v>0</v>
      </c>
      <c r="J99" s="16">
        <f>'[1]Variety Info'!F99</f>
        <v>0</v>
      </c>
      <c r="K99" s="16">
        <f>'[1]Variety Info'!G99</f>
        <v>0</v>
      </c>
      <c r="L99" s="16">
        <f>'[1]Variety Info'!H99</f>
        <v>0</v>
      </c>
      <c r="M99" s="16">
        <f>'[1]Variety Info'!I99</f>
        <v>0</v>
      </c>
      <c r="N99" s="16">
        <f>'[1]Variety Info'!J99</f>
        <v>0</v>
      </c>
      <c r="O99" s="16">
        <f>'[1]Variety Info'!K99</f>
        <v>0</v>
      </c>
      <c r="P99" s="16">
        <f>'[1]Variety Info'!L99</f>
        <v>0</v>
      </c>
    </row>
    <row r="100" spans="2:16" ht="22.5" hidden="1" customHeight="1" x14ac:dyDescent="0.25">
      <c r="B100" s="1" t="str">
        <f>'[1]Post Avails'!B100</f>
        <v>Clematis Jan Fopma</v>
      </c>
      <c r="C100" s="6"/>
      <c r="D100" s="7"/>
      <c r="E100" s="11" t="str">
        <f>IF('[1]Post Avails'!T100&gt;30,"Available","Sold Out")</f>
        <v>Sold Out</v>
      </c>
      <c r="F100" s="49">
        <f>'[2]1 Gal IGC Ready Report'!B100</f>
        <v>0</v>
      </c>
      <c r="G100" s="16" t="str">
        <f>'[1]Variety Info'!C100</f>
        <v>Purple</v>
      </c>
      <c r="H100" s="16" t="str">
        <f>'[1]Variety Info'!D100</f>
        <v>1-2" (3-5cm)</v>
      </c>
      <c r="I100" s="16" t="str">
        <f>'[1]Variety Info'!E100</f>
        <v>July - August</v>
      </c>
      <c r="J100" s="16" t="str">
        <f>'[1]Variety Info'!F100</f>
        <v>2-4' (0.5-1.5m)</v>
      </c>
      <c r="K100" s="16" t="str">
        <f>'[1]Variety Info'!G100</f>
        <v>C</v>
      </c>
      <c r="L100" s="16">
        <f>'[1]Variety Info'!H100</f>
        <v>4</v>
      </c>
      <c r="M100" s="16" t="str">
        <f>'[1]Variety Info'!I100</f>
        <v>Yes</v>
      </c>
      <c r="N100" s="16">
        <f>'[1]Variety Info'!J100</f>
        <v>0</v>
      </c>
      <c r="O100" s="16" t="str">
        <f>'[1]Variety Info'!K100</f>
        <v>Yes</v>
      </c>
      <c r="P100" s="16" t="str">
        <f>'[1]Variety Info'!L100</f>
        <v>Yes</v>
      </c>
    </row>
    <row r="101" spans="2:16" ht="22.5" hidden="1" customHeight="1" x14ac:dyDescent="0.25">
      <c r="B101" s="1" t="str">
        <f>'[1]Post Avails'!B101</f>
        <v>Clematis Joan Picton</v>
      </c>
      <c r="C101" s="6"/>
      <c r="D101" s="7"/>
      <c r="E101" s="11" t="str">
        <f>IF('[1]Post Avails'!T101&gt;30,"Available","Sold Out")</f>
        <v>Sold Out</v>
      </c>
      <c r="F101" s="49" t="str">
        <f>'[2]1 Gal IGC Ready Report'!B101</f>
        <v>Budded</v>
      </c>
      <c r="G101" s="16" t="str">
        <f>'[1]Variety Info'!C101</f>
        <v>Pink</v>
      </c>
      <c r="H101" s="16" t="str">
        <f>'[1]Variety Info'!D101</f>
        <v>4-6" (10-15cm)</v>
      </c>
      <c r="I101" s="16" t="str">
        <f>'[1]Variety Info'!E101</f>
        <v>June - September</v>
      </c>
      <c r="J101" s="16" t="str">
        <f>'[1]Variety Info'!F101</f>
        <v>6-9' (2-3m)</v>
      </c>
      <c r="K101" s="16" t="str">
        <f>'[1]Variety Info'!G101</f>
        <v>B2</v>
      </c>
      <c r="L101" s="16">
        <f>'[1]Variety Info'!H101</f>
        <v>4</v>
      </c>
      <c r="M101" s="16" t="str">
        <f>'[1]Variety Info'!I101</f>
        <v>Yes</v>
      </c>
      <c r="N101" s="16">
        <f>'[1]Variety Info'!J101</f>
        <v>0</v>
      </c>
      <c r="O101" s="16">
        <f>'[1]Variety Info'!K101</f>
        <v>0</v>
      </c>
      <c r="P101" s="16">
        <f>'[1]Variety Info'!L101</f>
        <v>0</v>
      </c>
    </row>
    <row r="102" spans="2:16" ht="22.5" hidden="1" customHeight="1" x14ac:dyDescent="0.25">
      <c r="B102" s="1" t="str">
        <f>'[1]Post Avails'!B102</f>
        <v>Clematis Joe Zari</v>
      </c>
      <c r="C102" s="6"/>
      <c r="D102" s="7"/>
      <c r="E102" s="11" t="str">
        <f>IF('[1]Post Avails'!T102&gt;30,"Available","Sold Out")</f>
        <v>Sold Out</v>
      </c>
      <c r="F102" s="49" t="str">
        <f>'[2]1 Gal IGC Ready Report'!B102</f>
        <v>Not Ready</v>
      </c>
      <c r="G102" s="16" t="str">
        <f>'[1]Variety Info'!C102</f>
        <v>Bi-Color</v>
      </c>
      <c r="H102" s="16" t="str">
        <f>'[1]Variety Info'!D102</f>
        <v>2.5-3.5" (6-9cm)</v>
      </c>
      <c r="I102" s="16" t="str">
        <f>'[1]Variety Info'!E102</f>
        <v>April - May</v>
      </c>
      <c r="J102" s="16" t="str">
        <f>'[1]Variety Info'!F102</f>
        <v>8-12' (3-4m)</v>
      </c>
      <c r="K102" s="16" t="str">
        <f>'[1]Variety Info'!G102</f>
        <v>A</v>
      </c>
      <c r="L102" s="16">
        <f>'[1]Variety Info'!H102</f>
        <v>3</v>
      </c>
      <c r="M102" s="16">
        <f>'[1]Variety Info'!I102</f>
        <v>0</v>
      </c>
      <c r="N102" s="16">
        <f>'[1]Variety Info'!J102</f>
        <v>0</v>
      </c>
      <c r="O102" s="16">
        <f>'[1]Variety Info'!K102</f>
        <v>0</v>
      </c>
      <c r="P102" s="16">
        <f>'[1]Variety Info'!L102</f>
        <v>0</v>
      </c>
    </row>
    <row r="103" spans="2:16" ht="22.5" hidden="1" customHeight="1" x14ac:dyDescent="0.25">
      <c r="B103" s="1" t="str">
        <f>'[1]Post Avails'!B103</f>
        <v>Clematis John Paul II</v>
      </c>
      <c r="C103" s="6"/>
      <c r="D103" s="7"/>
      <c r="E103" s="11" t="str">
        <f>IF('[1]Post Avails'!T103&gt;30,"Available","Sold Out")</f>
        <v>Sold Out</v>
      </c>
      <c r="F103" s="49" t="str">
        <f>'[2]1 Gal IGC Ready Report'!B103</f>
        <v>Ready</v>
      </c>
      <c r="G103" s="16" t="str">
        <f>'[1]Variety Info'!C103</f>
        <v>Cream</v>
      </c>
      <c r="H103" s="16" t="str">
        <f>'[1]Variety Info'!D103</f>
        <v>4-6" (10-15cm)</v>
      </c>
      <c r="I103" s="16" t="str">
        <f>'[1]Variety Info'!E103</f>
        <v>June - September</v>
      </c>
      <c r="J103" s="16" t="str">
        <f>'[1]Variety Info'!F103</f>
        <v>6-9' (2-3m)</v>
      </c>
      <c r="K103" s="16" t="str">
        <f>'[1]Variety Info'!G103</f>
        <v>B2</v>
      </c>
      <c r="L103" s="16">
        <f>'[1]Variety Info'!H103</f>
        <v>4</v>
      </c>
      <c r="M103" s="16" t="str">
        <f>'[1]Variety Info'!I103</f>
        <v>Yes</v>
      </c>
      <c r="N103" s="16">
        <f>'[1]Variety Info'!J103</f>
        <v>0</v>
      </c>
      <c r="O103" s="16">
        <f>'[1]Variety Info'!K103</f>
        <v>0</v>
      </c>
      <c r="P103" s="16">
        <f>'[1]Variety Info'!L103</f>
        <v>0</v>
      </c>
    </row>
    <row r="104" spans="2:16" ht="22.5" customHeight="1" x14ac:dyDescent="0.25">
      <c r="B104" s="1" t="str">
        <f>'[1]Post Avails'!B104</f>
        <v>Clematis John Warren</v>
      </c>
      <c r="C104" s="6"/>
      <c r="D104" s="8"/>
      <c r="E104" s="11" t="str">
        <f>IF('[1]Post Avails'!T104&gt;30,"Available","Sold Out")</f>
        <v>Available</v>
      </c>
      <c r="F104" s="49" t="str">
        <f>'[2]1 Gal IGC Ready Report'!B104</f>
        <v>Budded</v>
      </c>
      <c r="G104" s="16" t="str">
        <f>'[1]Variety Info'!C104</f>
        <v>Bi-Color</v>
      </c>
      <c r="H104" s="16" t="str">
        <f>'[1]Variety Info'!D104</f>
        <v>8-10" (20-25cm)</v>
      </c>
      <c r="I104" s="16" t="str">
        <f>'[1]Variety Info'!E104</f>
        <v>June - September</v>
      </c>
      <c r="J104" s="16" t="str">
        <f>'[1]Variety Info'!F104</f>
        <v>8-10' (2.5-3m)</v>
      </c>
      <c r="K104" s="16" t="str">
        <f>'[1]Variety Info'!G104</f>
        <v>B2</v>
      </c>
      <c r="L104" s="16">
        <f>'[1]Variety Info'!H104</f>
        <v>4</v>
      </c>
      <c r="M104" s="16" t="str">
        <f>'[1]Variety Info'!I104</f>
        <v>Yes</v>
      </c>
      <c r="N104" s="16">
        <f>'[1]Variety Info'!J104</f>
        <v>0</v>
      </c>
      <c r="O104" s="16">
        <f>'[1]Variety Info'!K104</f>
        <v>0</v>
      </c>
      <c r="P104" s="16">
        <f>'[1]Variety Info'!L104</f>
        <v>0</v>
      </c>
    </row>
    <row r="105" spans="2:16" ht="22.5" hidden="1" customHeight="1" x14ac:dyDescent="0.25">
      <c r="B105" s="1" t="str">
        <f>'[1]Post Avails'!B105</f>
        <v>Clematis Julka</v>
      </c>
      <c r="C105" s="6"/>
      <c r="D105" s="7"/>
      <c r="E105" s="11" t="str">
        <f>IF('[1]Post Avails'!T105&gt;30,"Available","Sold Out")</f>
        <v>Sold Out</v>
      </c>
      <c r="F105" s="49" t="str">
        <f>'[2]1 Gal IGC Ready Report'!B105</f>
        <v>Budded</v>
      </c>
      <c r="G105" s="16" t="str">
        <f>'[1]Variety Info'!C105</f>
        <v>Bi-Color</v>
      </c>
      <c r="H105" s="16" t="str">
        <f>'[1]Variety Info'!D105</f>
        <v>5-7" (12-18cm)</v>
      </c>
      <c r="I105" s="16" t="str">
        <f>'[1]Variety Info'!E105</f>
        <v>June - September</v>
      </c>
      <c r="J105" s="16" t="str">
        <f>'[1]Variety Info'!F105</f>
        <v>6-9' (2-3m)</v>
      </c>
      <c r="K105" s="16" t="str">
        <f>'[1]Variety Info'!G105</f>
        <v>B2</v>
      </c>
      <c r="L105" s="16">
        <f>'[1]Variety Info'!H105</f>
        <v>4</v>
      </c>
      <c r="M105" s="16" t="str">
        <f>'[1]Variety Info'!I105</f>
        <v>Yes</v>
      </c>
      <c r="N105" s="16">
        <f>'[1]Variety Info'!J105</f>
        <v>0</v>
      </c>
      <c r="O105" s="16">
        <f>'[1]Variety Info'!K105</f>
        <v>0</v>
      </c>
      <c r="P105" s="16">
        <f>'[1]Variety Info'!L105</f>
        <v>0</v>
      </c>
    </row>
    <row r="106" spans="2:16" ht="22.5" customHeight="1" x14ac:dyDescent="0.25">
      <c r="B106" s="1" t="str">
        <f>'[1]Post Avails'!B106</f>
        <v>Clematis Kardinal Wyszynski</v>
      </c>
      <c r="C106" s="6"/>
      <c r="D106" s="7"/>
      <c r="E106" s="11" t="str">
        <f>IF('[1]Post Avails'!T106&gt;30,"Available","Sold Out")</f>
        <v>Available</v>
      </c>
      <c r="F106" s="49" t="str">
        <f>'[2]1 Gal IGC Ready Report'!B106</f>
        <v>Budded</v>
      </c>
      <c r="G106" s="16" t="str">
        <f>'[1]Variety Info'!C106</f>
        <v>Red</v>
      </c>
      <c r="H106" s="16" t="str">
        <f>'[1]Variety Info'!D106</f>
        <v>5-7" (12-18cm)</v>
      </c>
      <c r="I106" s="16" t="str">
        <f>'[1]Variety Info'!E106</f>
        <v>June - September</v>
      </c>
      <c r="J106" s="16" t="str">
        <f>'[1]Variety Info'!F106</f>
        <v>8-12' (3-4m)</v>
      </c>
      <c r="K106" s="16" t="str">
        <f>'[1]Variety Info'!G106</f>
        <v>C</v>
      </c>
      <c r="L106" s="16">
        <f>'[1]Variety Info'!H106</f>
        <v>3</v>
      </c>
      <c r="M106" s="16" t="str">
        <f>'[1]Variety Info'!I106</f>
        <v>Yes</v>
      </c>
      <c r="N106" s="16">
        <f>'[1]Variety Info'!J106</f>
        <v>0</v>
      </c>
      <c r="O106" s="16">
        <f>'[1]Variety Info'!K106</f>
        <v>0</v>
      </c>
      <c r="P106" s="16">
        <f>'[1]Variety Info'!L106</f>
        <v>0</v>
      </c>
    </row>
    <row r="107" spans="2:16" ht="22.5" hidden="1" customHeight="1" x14ac:dyDescent="0.25">
      <c r="B107" s="1" t="str">
        <f>'[1]Post Avails'!B107</f>
        <v>Clematis Kathleen Dunford</v>
      </c>
      <c r="C107" s="6"/>
      <c r="D107" s="7"/>
      <c r="E107" s="11" t="str">
        <f>IF('[1]Post Avails'!T107&gt;30,"Available","Sold Out")</f>
        <v>Sold Out</v>
      </c>
      <c r="F107" s="49" t="str">
        <f>'[2]1 Gal IGC Ready Report'!B107</f>
        <v>Ready</v>
      </c>
      <c r="G107" s="16" t="str">
        <f>'[1]Variety Info'!C107</f>
        <v>Blue</v>
      </c>
      <c r="H107" s="16" t="str">
        <f>'[1]Variety Info'!D107</f>
        <v>7-9" (17-23cm)</v>
      </c>
      <c r="I107" s="16" t="str">
        <f>'[1]Variety Info'!E107</f>
        <v>May, June &amp; Sept</v>
      </c>
      <c r="J107" s="16" t="str">
        <f>'[1]Variety Info'!F107</f>
        <v>6-9' (2-3m)</v>
      </c>
      <c r="K107" s="16" t="str">
        <f>'[1]Variety Info'!G107</f>
        <v>B1</v>
      </c>
      <c r="L107" s="16">
        <f>'[1]Variety Info'!H107</f>
        <v>4</v>
      </c>
      <c r="M107" s="16" t="str">
        <f>'[1]Variety Info'!I107</f>
        <v>Yes</v>
      </c>
      <c r="N107" s="16">
        <f>'[1]Variety Info'!J107</f>
        <v>0</v>
      </c>
      <c r="O107" s="16">
        <f>'[1]Variety Info'!K107</f>
        <v>0</v>
      </c>
      <c r="P107" s="16">
        <f>'[1]Variety Info'!L107</f>
        <v>0</v>
      </c>
    </row>
    <row r="108" spans="2:16" ht="22.5" customHeight="1" x14ac:dyDescent="0.25">
      <c r="B108" s="1" t="str">
        <f>'[1]Post Avails'!B108</f>
        <v>Clematis Kilian Donahue</v>
      </c>
      <c r="C108" s="6"/>
      <c r="D108" s="7"/>
      <c r="E108" s="11" t="str">
        <f>IF('[1]Post Avails'!T108&gt;30,"Available","Sold Out")</f>
        <v>Available</v>
      </c>
      <c r="F108" s="49" t="str">
        <f>'[2]1 Gal IGC Ready Report'!B108</f>
        <v>Blooming</v>
      </c>
      <c r="G108" s="16" t="str">
        <f>'[1]Variety Info'!C108</f>
        <v>Bi-Color</v>
      </c>
      <c r="H108" s="16" t="str">
        <f>'[1]Variety Info'!D108</f>
        <v>5-7" (12-18cm)</v>
      </c>
      <c r="I108" s="16" t="str">
        <f>'[1]Variety Info'!E108</f>
        <v>May, June &amp; Sept</v>
      </c>
      <c r="J108" s="16" t="str">
        <f>'[1]Variety Info'!F108</f>
        <v>6-9' (2-3m)</v>
      </c>
      <c r="K108" s="16" t="str">
        <f>'[1]Variety Info'!G108</f>
        <v>B1</v>
      </c>
      <c r="L108" s="16">
        <f>'[1]Variety Info'!H108</f>
        <v>4</v>
      </c>
      <c r="M108" s="16" t="str">
        <f>'[1]Variety Info'!I108</f>
        <v>Yes</v>
      </c>
      <c r="N108" s="16">
        <f>'[1]Variety Info'!J108</f>
        <v>0</v>
      </c>
      <c r="O108" s="16">
        <f>'[1]Variety Info'!K108</f>
        <v>0</v>
      </c>
      <c r="P108" s="16">
        <f>'[1]Variety Info'!L108</f>
        <v>0</v>
      </c>
    </row>
    <row r="109" spans="2:16" ht="22.5" hidden="1" customHeight="1" x14ac:dyDescent="0.25">
      <c r="B109" s="1" t="str">
        <f>'[1]Post Avails'!B109</f>
        <v>Clematis Kiri te Kanawa</v>
      </c>
      <c r="C109" s="6"/>
      <c r="D109" s="7"/>
      <c r="E109" s="11" t="str">
        <f>IF('[1]Post Avails'!T109&gt;30,"Available","Sold Out")</f>
        <v>Sold Out</v>
      </c>
      <c r="F109" s="49">
        <f>'[2]1 Gal IGC Ready Report'!B109</f>
        <v>0</v>
      </c>
      <c r="G109" s="16" t="str">
        <f>'[1]Variety Info'!C109</f>
        <v>Blue</v>
      </c>
      <c r="H109" s="16" t="str">
        <f>'[1]Variety Info'!D109</f>
        <v>6-8" (15-20cm)</v>
      </c>
      <c r="I109" s="16" t="str">
        <f>'[1]Variety Info'!E109</f>
        <v>June - September</v>
      </c>
      <c r="J109" s="16" t="str">
        <f>'[1]Variety Info'!F109</f>
        <v>6-9' (2-3m)</v>
      </c>
      <c r="K109" s="16" t="str">
        <f>'[1]Variety Info'!G109</f>
        <v>B2</v>
      </c>
      <c r="L109" s="16">
        <f>'[1]Variety Info'!H109</f>
        <v>4</v>
      </c>
      <c r="M109" s="16" t="str">
        <f>'[1]Variety Info'!I109</f>
        <v>Yes</v>
      </c>
      <c r="N109" s="16">
        <f>'[1]Variety Info'!J109</f>
        <v>0</v>
      </c>
      <c r="O109" s="16">
        <f>'[1]Variety Info'!K109</f>
        <v>0</v>
      </c>
      <c r="P109" s="16">
        <f>'[1]Variety Info'!L109</f>
        <v>0</v>
      </c>
    </row>
    <row r="110" spans="2:16" ht="22.5" hidden="1" customHeight="1" x14ac:dyDescent="0.25">
      <c r="B110" s="1" t="str">
        <f>'[1]Post Avails'!B110</f>
        <v>Clematis Konigekind Blue Climador TM</v>
      </c>
      <c r="C110" s="6"/>
      <c r="D110" s="8"/>
      <c r="E110" s="11" t="str">
        <f>IF('[1]Post Avails'!T110&gt;30,"Available","Sold Out")</f>
        <v>Sold Out</v>
      </c>
      <c r="F110" s="49" t="str">
        <f>'[2]1 Gal IGC Ready Report'!B110</f>
        <v>Ready</v>
      </c>
      <c r="G110" s="16" t="str">
        <f>'[1]Variety Info'!C110</f>
        <v>Purple</v>
      </c>
      <c r="H110" s="16" t="str">
        <f>'[1]Variety Info'!D110</f>
        <v>4-6" (10-15cm)</v>
      </c>
      <c r="I110" s="16" t="str">
        <f>'[1]Variety Info'!E110</f>
        <v>June - September</v>
      </c>
      <c r="J110" s="16" t="str">
        <f>'[1]Variety Info'!F110</f>
        <v>4-6' (1-2m)</v>
      </c>
      <c r="K110" s="16" t="str">
        <f>'[1]Variety Info'!G110</f>
        <v>B2</v>
      </c>
      <c r="L110" s="16">
        <f>'[1]Variety Info'!H110</f>
        <v>4</v>
      </c>
      <c r="M110" s="16" t="str">
        <f>'[1]Variety Info'!I110</f>
        <v>Yes</v>
      </c>
      <c r="N110" s="16">
        <f>'[1]Variety Info'!J110</f>
        <v>0</v>
      </c>
      <c r="O110" s="16">
        <f>'[1]Variety Info'!K110</f>
        <v>0</v>
      </c>
      <c r="P110" s="16">
        <f>'[1]Variety Info'!L110</f>
        <v>0</v>
      </c>
    </row>
    <row r="111" spans="2:16" ht="22.5" hidden="1" customHeight="1" x14ac:dyDescent="0.25">
      <c r="B111" s="1" t="str">
        <f>'[1]Post Avails'!B111</f>
        <v>Clematis Koreana Brunet</v>
      </c>
      <c r="C111" s="6"/>
      <c r="D111" s="7"/>
      <c r="E111" s="11" t="str">
        <f>IF('[1]Post Avails'!T111&gt;30,"Available","Sold Out")</f>
        <v>Sold Out</v>
      </c>
      <c r="F111" s="49">
        <f>'[2]1 Gal IGC Ready Report'!B111</f>
        <v>0</v>
      </c>
      <c r="G111" s="16" t="str">
        <f>'[1]Variety Info'!C111</f>
        <v>Pink</v>
      </c>
      <c r="H111" s="16" t="str">
        <f>'[1]Variety Info'!D111</f>
        <v>1-2" (3-5cm)</v>
      </c>
      <c r="I111" s="16" t="str">
        <f>'[1]Variety Info'!E111</f>
        <v>April - August</v>
      </c>
      <c r="J111" s="16">
        <f>'[1]Variety Info'!F111</f>
        <v>0</v>
      </c>
      <c r="K111" s="16">
        <f>'[1]Variety Info'!G111</f>
        <v>0</v>
      </c>
      <c r="L111" s="16">
        <f>'[1]Variety Info'!H111</f>
        <v>0</v>
      </c>
      <c r="M111" s="16" t="str">
        <f>'[1]Variety Info'!I111</f>
        <v>Yes</v>
      </c>
      <c r="N111" s="16">
        <f>'[1]Variety Info'!J111</f>
        <v>0</v>
      </c>
      <c r="O111" s="16">
        <f>'[1]Variety Info'!K111</f>
        <v>0</v>
      </c>
      <c r="P111" s="16">
        <f>'[1]Variety Info'!L111</f>
        <v>0</v>
      </c>
    </row>
    <row r="112" spans="2:16" ht="22.5" hidden="1" customHeight="1" x14ac:dyDescent="0.25">
      <c r="B112" s="1" t="str">
        <f>'[1]Post Avails'!B112</f>
        <v>Clematis Lady Caroline Neville</v>
      </c>
      <c r="C112" s="6"/>
      <c r="D112" s="8"/>
      <c r="E112" s="11" t="str">
        <f>IF('[1]Post Avails'!T112&gt;30,"Available","Sold Out")</f>
        <v>Sold Out</v>
      </c>
      <c r="F112" s="49">
        <f>'[2]1 Gal IGC Ready Report'!B112</f>
        <v>0</v>
      </c>
      <c r="G112" s="16" t="str">
        <f>'[1]Variety Info'!C112</f>
        <v>Pink</v>
      </c>
      <c r="H112" s="16" t="str">
        <f>'[1]Variety Info'!D112</f>
        <v>6-8" (15-20cm)</v>
      </c>
      <c r="I112" s="16" t="str">
        <f>'[1]Variety Info'!E112</f>
        <v>May, June &amp; Aug</v>
      </c>
      <c r="J112" s="16" t="str">
        <f>'[1]Variety Info'!F112</f>
        <v>6-9' (2-3m)</v>
      </c>
      <c r="K112" s="16" t="str">
        <f>'[1]Variety Info'!G112</f>
        <v>B1</v>
      </c>
      <c r="L112" s="16">
        <f>'[1]Variety Info'!H112</f>
        <v>4</v>
      </c>
      <c r="M112" s="16" t="str">
        <f>'[1]Variety Info'!I112</f>
        <v>Yes</v>
      </c>
      <c r="N112" s="16">
        <f>'[1]Variety Info'!J112</f>
        <v>0</v>
      </c>
      <c r="O112" s="16">
        <f>'[1]Variety Info'!K112</f>
        <v>0</v>
      </c>
      <c r="P112" s="16">
        <f>'[1]Variety Info'!L112</f>
        <v>0</v>
      </c>
    </row>
    <row r="113" spans="2:16" ht="22.5" customHeight="1" x14ac:dyDescent="0.25">
      <c r="B113" s="1" t="str">
        <f>'[1]Post Avails'!B113</f>
        <v>Clematis Lasurstern</v>
      </c>
      <c r="C113" s="6"/>
      <c r="D113" s="7"/>
      <c r="E113" s="11" t="str">
        <f>IF('[1]Post Avails'!T113&gt;30,"Available","Sold Out")</f>
        <v>Available</v>
      </c>
      <c r="F113" s="49" t="str">
        <f>'[2]1 Gal IGC Ready Report'!B113</f>
        <v>Blooming</v>
      </c>
      <c r="G113" s="16" t="str">
        <f>'[1]Variety Info'!C113</f>
        <v>Blue</v>
      </c>
      <c r="H113" s="16" t="str">
        <f>'[1]Variety Info'!D113</f>
        <v>7-9" (17-23cm)</v>
      </c>
      <c r="I113" s="16" t="str">
        <f>'[1]Variety Info'!E113</f>
        <v>May, June &amp; Sept</v>
      </c>
      <c r="J113" s="16" t="str">
        <f>'[1]Variety Info'!F113</f>
        <v>6-9' (2-3m)</v>
      </c>
      <c r="K113" s="16" t="str">
        <f>'[1]Variety Info'!G113</f>
        <v>B1</v>
      </c>
      <c r="L113" s="16">
        <f>'[1]Variety Info'!H113</f>
        <v>4</v>
      </c>
      <c r="M113" s="16" t="str">
        <f>'[1]Variety Info'!I113</f>
        <v>Yes</v>
      </c>
      <c r="N113" s="16">
        <f>'[1]Variety Info'!J113</f>
        <v>0</v>
      </c>
      <c r="O113" s="16">
        <f>'[1]Variety Info'!K113</f>
        <v>0</v>
      </c>
      <c r="P113" s="16">
        <f>'[1]Variety Info'!L113</f>
        <v>0</v>
      </c>
    </row>
    <row r="114" spans="2:16" ht="22.5" hidden="1" customHeight="1" x14ac:dyDescent="0.25">
      <c r="B114" s="1" t="str">
        <f>'[1]Post Avails'!B114</f>
        <v>Clematis Lemon Bells</v>
      </c>
      <c r="C114" s="6"/>
      <c r="D114" s="7"/>
      <c r="E114" s="11" t="str">
        <f>IF('[1]Post Avails'!T114&gt;30,"Available","Sold Out")</f>
        <v>Sold Out</v>
      </c>
      <c r="F114" s="49">
        <f>'[2]1 Gal IGC Ready Report'!B114</f>
        <v>0</v>
      </c>
      <c r="G114" s="16" t="str">
        <f>'[1]Variety Info'!C114</f>
        <v>Yellow</v>
      </c>
      <c r="H114" s="16" t="str">
        <f>'[1]Variety Info'!D114</f>
        <v>1-2" (3-5cm)</v>
      </c>
      <c r="I114" s="16" t="str">
        <f>'[1]Variety Info'!E114</f>
        <v>May - June</v>
      </c>
      <c r="J114" s="16" t="str">
        <f>'[1]Variety Info'!F114</f>
        <v>6.5-10' (2-3m)</v>
      </c>
      <c r="K114" s="16" t="str">
        <f>'[1]Variety Info'!G114</f>
        <v>A</v>
      </c>
      <c r="L114" s="16">
        <f>'[1]Variety Info'!H114</f>
        <v>6</v>
      </c>
      <c r="M114" s="16" t="str">
        <f>'[1]Variety Info'!I114</f>
        <v>Yes</v>
      </c>
      <c r="N114" s="16">
        <f>'[1]Variety Info'!J114</f>
        <v>0</v>
      </c>
      <c r="O114" s="16">
        <f>'[1]Variety Info'!K114</f>
        <v>0</v>
      </c>
      <c r="P114" s="16">
        <f>'[1]Variety Info'!L114</f>
        <v>0</v>
      </c>
    </row>
    <row r="115" spans="2:16" ht="22.5" customHeight="1" x14ac:dyDescent="0.25">
      <c r="B115" s="1" t="str">
        <f>'[1]Post Avails'!B115</f>
        <v>Clematis Little Lemon</v>
      </c>
      <c r="C115" s="6"/>
      <c r="D115" s="7"/>
      <c r="E115" s="11" t="str">
        <f>IF('[1]Post Avails'!T115&gt;30,"Available","Sold Out")</f>
        <v>Available</v>
      </c>
      <c r="F115" s="49" t="str">
        <f>'[2]1 Gal IGC Ready Report'!B115</f>
        <v>Not Ready</v>
      </c>
      <c r="G115" s="16">
        <f>'[1]Variety Info'!C115</f>
        <v>0</v>
      </c>
      <c r="H115" s="16">
        <f>'[1]Variety Info'!D115</f>
        <v>0</v>
      </c>
      <c r="I115" s="16">
        <f>'[1]Variety Info'!E115</f>
        <v>0</v>
      </c>
      <c r="J115" s="16">
        <f>'[1]Variety Info'!F115</f>
        <v>0</v>
      </c>
      <c r="K115" s="16">
        <f>'[1]Variety Info'!G115</f>
        <v>0</v>
      </c>
      <c r="L115" s="16">
        <f>'[1]Variety Info'!H115</f>
        <v>0</v>
      </c>
      <c r="M115" s="16">
        <f>'[1]Variety Info'!I115</f>
        <v>0</v>
      </c>
      <c r="N115" s="16">
        <f>'[1]Variety Info'!J115</f>
        <v>0</v>
      </c>
      <c r="O115" s="16">
        <f>'[1]Variety Info'!K115</f>
        <v>0</v>
      </c>
      <c r="P115" s="16">
        <f>'[1]Variety Info'!L115</f>
        <v>0</v>
      </c>
    </row>
    <row r="116" spans="2:16" ht="22.5" hidden="1" customHeight="1" x14ac:dyDescent="0.25">
      <c r="B116" s="1" t="str">
        <f>'[1]Post Avails'!B116</f>
        <v>Clematis Lincoln Star</v>
      </c>
      <c r="C116" s="6"/>
      <c r="D116" s="7"/>
      <c r="E116" s="11" t="str">
        <f>IF('[1]Post Avails'!T116&gt;30,"Available","Sold Out")</f>
        <v>Sold Out</v>
      </c>
      <c r="F116" s="49" t="str">
        <f>'[2]1 Gal IGC Ready Report'!B116</f>
        <v>Ready</v>
      </c>
      <c r="G116" s="16" t="str">
        <f>'[1]Variety Info'!C116</f>
        <v>Bi-Color</v>
      </c>
      <c r="H116" s="16" t="str">
        <f>'[1]Variety Info'!D116</f>
        <v>6-8" (15-20cm)</v>
      </c>
      <c r="I116" s="16" t="str">
        <f>'[1]Variety Info'!E116</f>
        <v>May, June &amp; Sept</v>
      </c>
      <c r="J116" s="16" t="str">
        <f>'[1]Variety Info'!F116</f>
        <v>6-9' (2-3m)</v>
      </c>
      <c r="K116" s="16" t="str">
        <f>'[1]Variety Info'!G116</f>
        <v>B1</v>
      </c>
      <c r="L116" s="16">
        <f>'[1]Variety Info'!H116</f>
        <v>4</v>
      </c>
      <c r="M116" s="16" t="str">
        <f>'[1]Variety Info'!I116</f>
        <v>Yes</v>
      </c>
      <c r="N116" s="16">
        <f>'[1]Variety Info'!J116</f>
        <v>0</v>
      </c>
      <c r="O116" s="16">
        <f>'[1]Variety Info'!K116</f>
        <v>0</v>
      </c>
      <c r="P116" s="16">
        <f>'[1]Variety Info'!L116</f>
        <v>0</v>
      </c>
    </row>
    <row r="117" spans="2:16" ht="22.5" hidden="1" customHeight="1" x14ac:dyDescent="0.25">
      <c r="B117" s="1" t="str">
        <f>'[1]Post Avails'!B117</f>
        <v>Clematis LOLA</v>
      </c>
      <c r="C117" s="6"/>
      <c r="D117" s="7"/>
      <c r="E117" s="11" t="str">
        <f>IF('[1]Post Avails'!T117&gt;30,"Available","Sold Out")</f>
        <v>Sold Out</v>
      </c>
      <c r="F117" s="49">
        <f>'[2]1 Gal IGC Ready Report'!B117</f>
        <v>0</v>
      </c>
      <c r="G117" s="16">
        <f>'[1]Variety Info'!C117</f>
        <v>0</v>
      </c>
      <c r="H117" s="16">
        <f>'[1]Variety Info'!D117</f>
        <v>0</v>
      </c>
      <c r="I117" s="16">
        <f>'[1]Variety Info'!E117</f>
        <v>0</v>
      </c>
      <c r="J117" s="16">
        <f>'[1]Variety Info'!F117</f>
        <v>0</v>
      </c>
      <c r="K117" s="16">
        <f>'[1]Variety Info'!G117</f>
        <v>0</v>
      </c>
      <c r="L117" s="16">
        <f>'[1]Variety Info'!H117</f>
        <v>0</v>
      </c>
      <c r="M117" s="16">
        <f>'[1]Variety Info'!I117</f>
        <v>0</v>
      </c>
      <c r="N117" s="16">
        <f>'[1]Variety Info'!J117</f>
        <v>0</v>
      </c>
      <c r="O117" s="16">
        <f>'[1]Variety Info'!K117</f>
        <v>0</v>
      </c>
      <c r="P117" s="16">
        <f>'[1]Variety Info'!L117</f>
        <v>0</v>
      </c>
    </row>
    <row r="118" spans="2:16" ht="22.5" customHeight="1" x14ac:dyDescent="0.25">
      <c r="B118" s="1" t="str">
        <f>'[1]Post Avails'!B118</f>
        <v>Clematis Lord Nevill</v>
      </c>
      <c r="C118" s="6"/>
      <c r="D118" s="7"/>
      <c r="E118" s="11" t="str">
        <f>IF('[1]Post Avails'!T118&gt;30,"Available","Sold Out")</f>
        <v>Available</v>
      </c>
      <c r="F118" s="49" t="str">
        <f>'[2]1 Gal IGC Ready Report'!B118</f>
        <v>Budded</v>
      </c>
      <c r="G118" s="16" t="str">
        <f>'[1]Variety Info'!C118</f>
        <v>Blue</v>
      </c>
      <c r="H118" s="16" t="str">
        <f>'[1]Variety Info'!D118</f>
        <v>6-8" (15-20cm)</v>
      </c>
      <c r="I118" s="16" t="str">
        <f>'[1]Variety Info'!E118</f>
        <v>May, June &amp; Sept</v>
      </c>
      <c r="J118" s="16" t="str">
        <f>'[1]Variety Info'!F118</f>
        <v>6-9' (2-3m)</v>
      </c>
      <c r="K118" s="16" t="str">
        <f>'[1]Variety Info'!G118</f>
        <v>B1</v>
      </c>
      <c r="L118" s="16">
        <f>'[1]Variety Info'!H118</f>
        <v>4</v>
      </c>
      <c r="M118" s="16" t="str">
        <f>'[1]Variety Info'!I118</f>
        <v>Yes</v>
      </c>
      <c r="N118" s="16">
        <f>'[1]Variety Info'!J118</f>
        <v>0</v>
      </c>
      <c r="O118" s="16">
        <f>'[1]Variety Info'!K118</f>
        <v>0</v>
      </c>
      <c r="P118" s="16">
        <f>'[1]Variety Info'!L118</f>
        <v>0</v>
      </c>
    </row>
    <row r="119" spans="2:16" ht="22.5" customHeight="1" x14ac:dyDescent="0.25">
      <c r="B119" s="1" t="str">
        <f>'[1]Post Avails'!B119</f>
        <v>Clematis Louise Row</v>
      </c>
      <c r="C119" s="6"/>
      <c r="D119" s="7"/>
      <c r="E119" s="11" t="str">
        <f>IF('[1]Post Avails'!T119&gt;30,"Available","Sold Out")</f>
        <v>Available</v>
      </c>
      <c r="F119" s="49" t="str">
        <f>'[2]1 Gal IGC Ready Report'!B119</f>
        <v>Budded</v>
      </c>
      <c r="G119" s="16" t="str">
        <f>'[1]Variety Info'!C119</f>
        <v>Pink</v>
      </c>
      <c r="H119" s="16" t="str">
        <f>'[1]Variety Info'!D119</f>
        <v>4-6" (10-15cm)</v>
      </c>
      <c r="I119" s="16" t="str">
        <f>'[1]Variety Info'!E119</f>
        <v>May, June &amp; Sept</v>
      </c>
      <c r="J119" s="16" t="str">
        <f>'[1]Variety Info'!F119</f>
        <v>6-9' (2-3m)</v>
      </c>
      <c r="K119" s="16" t="str">
        <f>'[1]Variety Info'!G119</f>
        <v>B1</v>
      </c>
      <c r="L119" s="16">
        <f>'[1]Variety Info'!H119</f>
        <v>4</v>
      </c>
      <c r="M119" s="16" t="str">
        <f>'[1]Variety Info'!I119</f>
        <v>Yes</v>
      </c>
      <c r="N119" s="16">
        <f>'[1]Variety Info'!J119</f>
        <v>0</v>
      </c>
      <c r="O119" s="16">
        <f>'[1]Variety Info'!K119</f>
        <v>0</v>
      </c>
      <c r="P119" s="16">
        <f>'[1]Variety Info'!L119</f>
        <v>0</v>
      </c>
    </row>
    <row r="120" spans="2:16" ht="22.5" hidden="1" customHeight="1" x14ac:dyDescent="0.25">
      <c r="B120" s="1" t="str">
        <f>'[1]Post Avails'!B120</f>
        <v>Clematis Macropetala Blue Bird</v>
      </c>
      <c r="C120" s="6"/>
      <c r="D120" s="8"/>
      <c r="E120" s="11" t="str">
        <f>IF('[1]Post Avails'!T120&gt;30,"Available","Sold Out")</f>
        <v>Sold Out</v>
      </c>
      <c r="F120" s="49" t="str">
        <f>'[2]1 Gal IGC Ready Report'!B120</f>
        <v>Blooming</v>
      </c>
      <c r="G120" s="16" t="str">
        <f>'[1]Variety Info'!C120</f>
        <v>Blue</v>
      </c>
      <c r="H120" s="16" t="str">
        <f>'[1]Variety Info'!D120</f>
        <v>2-3" (5-8cm)</v>
      </c>
      <c r="I120" s="16" t="str">
        <f>'[1]Variety Info'!E120</f>
        <v>April - May</v>
      </c>
      <c r="J120" s="16" t="str">
        <f>'[1]Variety Info'!F120</f>
        <v>8-12' (3-4m)</v>
      </c>
      <c r="K120" s="16" t="str">
        <f>'[1]Variety Info'!G120</f>
        <v>A</v>
      </c>
      <c r="L120" s="16">
        <f>'[1]Variety Info'!H120</f>
        <v>3</v>
      </c>
      <c r="M120" s="16">
        <f>'[1]Variety Info'!I120</f>
        <v>0</v>
      </c>
      <c r="N120" s="16">
        <f>'[1]Variety Info'!J120</f>
        <v>0</v>
      </c>
      <c r="O120" s="16">
        <f>'[1]Variety Info'!K120</f>
        <v>0</v>
      </c>
      <c r="P120" s="16" t="str">
        <f>'[1]Variety Info'!L120</f>
        <v>Yes</v>
      </c>
    </row>
    <row r="121" spans="2:16" ht="22.5" hidden="1" customHeight="1" x14ac:dyDescent="0.25">
      <c r="B121" s="1" t="str">
        <f>'[1]Post Avails'!B121</f>
        <v>Clematis Macropetala Jan Lindmark</v>
      </c>
      <c r="C121" s="6"/>
      <c r="D121" s="7"/>
      <c r="E121" s="11" t="str">
        <f>IF('[1]Post Avails'!T121&gt;30,"Available","Sold Out")</f>
        <v>Sold Out</v>
      </c>
      <c r="F121" s="49" t="str">
        <f>'[2]1 Gal IGC Ready Report'!B121</f>
        <v>Ready</v>
      </c>
      <c r="G121" s="16" t="str">
        <f>'[1]Variety Info'!C121</f>
        <v>Purple</v>
      </c>
      <c r="H121" s="16" t="str">
        <f>'[1]Variety Info'!D121</f>
        <v>2-3" (5-8cm)</v>
      </c>
      <c r="I121" s="16" t="str">
        <f>'[1]Variety Info'!E121</f>
        <v>April - May</v>
      </c>
      <c r="J121" s="16" t="str">
        <f>'[1]Variety Info'!F121</f>
        <v>8-12' (3-4m)</v>
      </c>
      <c r="K121" s="16" t="str">
        <f>'[1]Variety Info'!G121</f>
        <v>A</v>
      </c>
      <c r="L121" s="16">
        <f>'[1]Variety Info'!H121</f>
        <v>3</v>
      </c>
      <c r="M121" s="16">
        <f>'[1]Variety Info'!I121</f>
        <v>0</v>
      </c>
      <c r="N121" s="16">
        <f>'[1]Variety Info'!J121</f>
        <v>0</v>
      </c>
      <c r="O121" s="16">
        <f>'[1]Variety Info'!K121</f>
        <v>0</v>
      </c>
      <c r="P121" s="16" t="str">
        <f>'[1]Variety Info'!L121</f>
        <v>Yes</v>
      </c>
    </row>
    <row r="122" spans="2:16" ht="22.5" hidden="1" customHeight="1" x14ac:dyDescent="0.25">
      <c r="B122" s="1" t="str">
        <f>'[1]Post Avails'!B122</f>
        <v>Clematis Macropetala Lagoon</v>
      </c>
      <c r="C122" s="6"/>
      <c r="D122" s="8"/>
      <c r="E122" s="11" t="str">
        <f>IF('[1]Post Avails'!T122&gt;30,"Available","Sold Out")</f>
        <v>Sold Out</v>
      </c>
      <c r="F122" s="49">
        <f>'[2]1 Gal IGC Ready Report'!B122</f>
        <v>0</v>
      </c>
      <c r="G122" s="16" t="str">
        <f>'[1]Variety Info'!C122</f>
        <v>Blue</v>
      </c>
      <c r="H122" s="16" t="str">
        <f>'[1]Variety Info'!D122</f>
        <v>2-3" (5-8cm)</v>
      </c>
      <c r="I122" s="16" t="str">
        <f>'[1]Variety Info'!E122</f>
        <v>April - May</v>
      </c>
      <c r="J122" s="16" t="str">
        <f>'[1]Variety Info'!F122</f>
        <v>8-12' (3-4m)</v>
      </c>
      <c r="K122" s="16" t="str">
        <f>'[1]Variety Info'!G122</f>
        <v>A</v>
      </c>
      <c r="L122" s="16">
        <f>'[1]Variety Info'!H122</f>
        <v>3</v>
      </c>
      <c r="M122" s="16">
        <f>'[1]Variety Info'!I122</f>
        <v>0</v>
      </c>
      <c r="N122" s="16">
        <f>'[1]Variety Info'!J122</f>
        <v>0</v>
      </c>
      <c r="O122" s="16">
        <f>'[1]Variety Info'!K122</f>
        <v>0</v>
      </c>
      <c r="P122" s="16" t="str">
        <f>'[1]Variety Info'!L122</f>
        <v>Yes</v>
      </c>
    </row>
    <row r="123" spans="2:16" ht="22.5" customHeight="1" x14ac:dyDescent="0.25">
      <c r="B123" s="1" t="str">
        <f>'[1]Post Avails'!B123</f>
        <v>Clematis Macropetala Maidwell Hall</v>
      </c>
      <c r="C123" s="6"/>
      <c r="D123" s="8"/>
      <c r="E123" s="11" t="str">
        <f>IF('[1]Post Avails'!T123&gt;30,"Available","Sold Out")</f>
        <v>Available</v>
      </c>
      <c r="F123" s="49" t="str">
        <f>'[2]1 Gal IGC Ready Report'!B123</f>
        <v>Blooming</v>
      </c>
      <c r="G123" s="16" t="str">
        <f>'[1]Variety Info'!C123</f>
        <v>Blue</v>
      </c>
      <c r="H123" s="16" t="str">
        <f>'[1]Variety Info'!D123</f>
        <v>2-3" (5-8cm)</v>
      </c>
      <c r="I123" s="16" t="str">
        <f>'[1]Variety Info'!E123</f>
        <v>April - May</v>
      </c>
      <c r="J123" s="16" t="str">
        <f>'[1]Variety Info'!F123</f>
        <v>8-12' (3-4m)</v>
      </c>
      <c r="K123" s="16" t="str">
        <f>'[1]Variety Info'!G123</f>
        <v>A</v>
      </c>
      <c r="L123" s="16">
        <f>'[1]Variety Info'!H123</f>
        <v>3</v>
      </c>
      <c r="M123" s="16">
        <f>'[1]Variety Info'!I123</f>
        <v>0</v>
      </c>
      <c r="N123" s="16">
        <f>'[1]Variety Info'!J123</f>
        <v>0</v>
      </c>
      <c r="O123" s="16">
        <f>'[1]Variety Info'!K123</f>
        <v>0</v>
      </c>
      <c r="P123" s="16" t="str">
        <f>'[1]Variety Info'!L123</f>
        <v>Yes</v>
      </c>
    </row>
    <row r="124" spans="2:16" ht="22.5" hidden="1" customHeight="1" x14ac:dyDescent="0.25">
      <c r="B124" s="1" t="str">
        <f>'[1]Post Avails'!B124</f>
        <v>Clematis Macropetala Markham Pink</v>
      </c>
      <c r="C124" s="6"/>
      <c r="D124" s="8"/>
      <c r="E124" s="11" t="str">
        <f>IF('[1]Post Avails'!T124&gt;30,"Available","Sold Out")</f>
        <v>Sold Out</v>
      </c>
      <c r="F124" s="49">
        <f>'[2]1 Gal IGC Ready Report'!B124</f>
        <v>0</v>
      </c>
      <c r="G124" s="16" t="str">
        <f>'[1]Variety Info'!C124</f>
        <v>Pink</v>
      </c>
      <c r="H124" s="16" t="str">
        <f>'[1]Variety Info'!D124</f>
        <v>2-3" (5-8cm)</v>
      </c>
      <c r="I124" s="16" t="str">
        <f>'[1]Variety Info'!E124</f>
        <v>April - May</v>
      </c>
      <c r="J124" s="16" t="str">
        <f>'[1]Variety Info'!F124</f>
        <v>8-12' (3-4m)</v>
      </c>
      <c r="K124" s="16" t="str">
        <f>'[1]Variety Info'!G124</f>
        <v>A</v>
      </c>
      <c r="L124" s="16">
        <f>'[1]Variety Info'!H124</f>
        <v>3</v>
      </c>
      <c r="M124" s="16">
        <f>'[1]Variety Info'!I124</f>
        <v>0</v>
      </c>
      <c r="N124" s="16">
        <f>'[1]Variety Info'!J124</f>
        <v>0</v>
      </c>
      <c r="O124" s="16">
        <f>'[1]Variety Info'!K124</f>
        <v>0</v>
      </c>
      <c r="P124" s="16" t="str">
        <f>'[1]Variety Info'!L124</f>
        <v>Yes</v>
      </c>
    </row>
    <row r="125" spans="2:16" ht="22.5" hidden="1" customHeight="1" x14ac:dyDescent="0.25">
      <c r="B125" s="1" t="str">
        <f>'[1]Post Avails'!B125</f>
        <v>Clematis Macropetala Rosy O'Grady</v>
      </c>
      <c r="C125" s="6"/>
      <c r="D125" s="7"/>
      <c r="E125" s="11" t="str">
        <f>IF('[1]Post Avails'!T125&gt;30,"Available","Sold Out")</f>
        <v>Sold Out</v>
      </c>
      <c r="F125" s="49">
        <f>'[2]1 Gal IGC Ready Report'!B125</f>
        <v>0</v>
      </c>
      <c r="G125" s="16" t="str">
        <f>'[1]Variety Info'!C125</f>
        <v>Pink</v>
      </c>
      <c r="H125" s="16" t="str">
        <f>'[1]Variety Info'!D125</f>
        <v>2-3" (5-8cm)</v>
      </c>
      <c r="I125" s="16" t="str">
        <f>'[1]Variety Info'!E125</f>
        <v>April - May</v>
      </c>
      <c r="J125" s="16" t="str">
        <f>'[1]Variety Info'!F125</f>
        <v>8-12' (3-4m)</v>
      </c>
      <c r="K125" s="16" t="str">
        <f>'[1]Variety Info'!G125</f>
        <v>A</v>
      </c>
      <c r="L125" s="16">
        <f>'[1]Variety Info'!H125</f>
        <v>3</v>
      </c>
      <c r="M125" s="16">
        <f>'[1]Variety Info'!I125</f>
        <v>0</v>
      </c>
      <c r="N125" s="16">
        <f>'[1]Variety Info'!J125</f>
        <v>0</v>
      </c>
      <c r="O125" s="16">
        <f>'[1]Variety Info'!K125</f>
        <v>0</v>
      </c>
      <c r="P125" s="16" t="str">
        <f>'[1]Variety Info'!L125</f>
        <v>Yes</v>
      </c>
    </row>
    <row r="126" spans="2:16" ht="22.5" hidden="1" customHeight="1" x14ac:dyDescent="0.25">
      <c r="B126" s="1" t="str">
        <f>'[1]Post Avails'!B126</f>
        <v>Clematis Macropetala White Swan</v>
      </c>
      <c r="C126" s="6"/>
      <c r="D126" s="7"/>
      <c r="E126" s="11" t="str">
        <f>IF('[1]Post Avails'!T126&gt;30,"Available","Sold Out")</f>
        <v>Sold Out</v>
      </c>
      <c r="F126" s="49">
        <f>'[2]1 Gal IGC Ready Report'!B126</f>
        <v>0</v>
      </c>
      <c r="G126" s="16" t="str">
        <f>'[1]Variety Info'!C126</f>
        <v>White</v>
      </c>
      <c r="H126" s="16" t="str">
        <f>'[1]Variety Info'!D126</f>
        <v>2-3" (5-8cm)</v>
      </c>
      <c r="I126" s="16" t="str">
        <f>'[1]Variety Info'!E126</f>
        <v>April - May</v>
      </c>
      <c r="J126" s="16" t="str">
        <f>'[1]Variety Info'!F126</f>
        <v>8-12' (3-4m)</v>
      </c>
      <c r="K126" s="16" t="str">
        <f>'[1]Variety Info'!G126</f>
        <v>A</v>
      </c>
      <c r="L126" s="16">
        <f>'[1]Variety Info'!H126</f>
        <v>3</v>
      </c>
      <c r="M126" s="16">
        <f>'[1]Variety Info'!I126</f>
        <v>0</v>
      </c>
      <c r="N126" s="16">
        <f>'[1]Variety Info'!J126</f>
        <v>0</v>
      </c>
      <c r="O126" s="16">
        <f>'[1]Variety Info'!K126</f>
        <v>0</v>
      </c>
      <c r="P126" s="16" t="str">
        <f>'[1]Variety Info'!L126</f>
        <v>Yes</v>
      </c>
    </row>
    <row r="127" spans="2:16" ht="22.5" customHeight="1" x14ac:dyDescent="0.25">
      <c r="B127" s="1" t="str">
        <f>'[1]Post Avails'!B127</f>
        <v>Clematis Clematis Marie Louise Jensen tm</v>
      </c>
      <c r="C127" s="6"/>
      <c r="D127" s="7"/>
      <c r="E127" s="11" t="str">
        <f>IF('[1]Post Avails'!T127&gt;30,"Available","Sold Out")</f>
        <v>Available</v>
      </c>
      <c r="F127" s="49" t="str">
        <f>'[2]1 Gal IGC Ready Report'!B127</f>
        <v>Blooming</v>
      </c>
      <c r="G127" s="16">
        <f>'[1]Variety Info'!C127</f>
        <v>0</v>
      </c>
      <c r="H127" s="16">
        <f>'[1]Variety Info'!D127</f>
        <v>0</v>
      </c>
      <c r="I127" s="16">
        <f>'[1]Variety Info'!E127</f>
        <v>0</v>
      </c>
      <c r="J127" s="16">
        <f>'[1]Variety Info'!F127</f>
        <v>0</v>
      </c>
      <c r="K127" s="16">
        <f>'[1]Variety Info'!G127</f>
        <v>0</v>
      </c>
      <c r="L127" s="16">
        <f>'[1]Variety Info'!H127</f>
        <v>0</v>
      </c>
      <c r="M127" s="16">
        <f>'[1]Variety Info'!I127</f>
        <v>0</v>
      </c>
      <c r="N127" s="16">
        <f>'[1]Variety Info'!J127</f>
        <v>0</v>
      </c>
      <c r="O127" s="16">
        <f>'[1]Variety Info'!K127</f>
        <v>0</v>
      </c>
      <c r="P127" s="16">
        <f>'[1]Variety Info'!L127</f>
        <v>0</v>
      </c>
    </row>
    <row r="128" spans="2:16" ht="22.5" customHeight="1" x14ac:dyDescent="0.25">
      <c r="B128" s="1" t="str">
        <f>'[1]Post Avails'!B128</f>
        <v>Clematis Margaret Hunt</v>
      </c>
      <c r="C128" s="6"/>
      <c r="D128" s="8"/>
      <c r="E128" s="11" t="str">
        <f>IF('[1]Post Avails'!T128&gt;30,"Available","Sold Out")</f>
        <v>Available</v>
      </c>
      <c r="F128" s="49" t="str">
        <f>'[2]1 Gal IGC Ready Report'!B128</f>
        <v>Ready</v>
      </c>
      <c r="G128" s="16" t="str">
        <f>'[1]Variety Info'!C128</f>
        <v>Pink</v>
      </c>
      <c r="H128" s="16" t="str">
        <f>'[1]Variety Info'!D128</f>
        <v>4-6" (10-15cm)</v>
      </c>
      <c r="I128" s="16" t="str">
        <f>'[1]Variety Info'!E128</f>
        <v>June - September</v>
      </c>
      <c r="J128" s="16" t="str">
        <f>'[1]Variety Info'!F128</f>
        <v>8-14' (2.5-4m)</v>
      </c>
      <c r="K128" s="16" t="str">
        <f>'[1]Variety Info'!G128</f>
        <v>C</v>
      </c>
      <c r="L128" s="16">
        <f>'[1]Variety Info'!H128</f>
        <v>3</v>
      </c>
      <c r="M128" s="16" t="str">
        <f>'[1]Variety Info'!I128</f>
        <v>Yes</v>
      </c>
      <c r="N128" s="16">
        <f>'[1]Variety Info'!J128</f>
        <v>0</v>
      </c>
      <c r="O128" s="16">
        <f>'[1]Variety Info'!K128</f>
        <v>0</v>
      </c>
      <c r="P128" s="16">
        <f>'[1]Variety Info'!L128</f>
        <v>0</v>
      </c>
    </row>
    <row r="129" spans="2:16" ht="22.5" hidden="1" customHeight="1" x14ac:dyDescent="0.25">
      <c r="B129" s="1" t="str">
        <f>'[1]Post Avails'!B129</f>
        <v>Clematis MARY JANE</v>
      </c>
      <c r="C129" s="6"/>
      <c r="D129" s="7"/>
      <c r="E129" s="11" t="str">
        <f>IF('[1]Post Avails'!T129&gt;30,"Available","Sold Out")</f>
        <v>Sold Out</v>
      </c>
      <c r="F129" s="49">
        <f>'[2]1 Gal IGC Ready Report'!B129</f>
        <v>0</v>
      </c>
      <c r="G129" s="16">
        <f>'[1]Variety Info'!C129</f>
        <v>0</v>
      </c>
      <c r="H129" s="16">
        <f>'[1]Variety Info'!D129</f>
        <v>0</v>
      </c>
      <c r="I129" s="16">
        <f>'[1]Variety Info'!E129</f>
        <v>0</v>
      </c>
      <c r="J129" s="16">
        <f>'[1]Variety Info'!F129</f>
        <v>0</v>
      </c>
      <c r="K129" s="16">
        <f>'[1]Variety Info'!G129</f>
        <v>0</v>
      </c>
      <c r="L129" s="16">
        <f>'[1]Variety Info'!H129</f>
        <v>0</v>
      </c>
      <c r="M129" s="16">
        <f>'[1]Variety Info'!I129</f>
        <v>0</v>
      </c>
      <c r="N129" s="16">
        <f>'[1]Variety Info'!J129</f>
        <v>0</v>
      </c>
      <c r="O129" s="16">
        <f>'[1]Variety Info'!K129</f>
        <v>0</v>
      </c>
      <c r="P129" s="16">
        <f>'[1]Variety Info'!L129</f>
        <v>0</v>
      </c>
    </row>
    <row r="130" spans="2:16" ht="22.5" hidden="1" customHeight="1" x14ac:dyDescent="0.25">
      <c r="B130" s="1" t="str">
        <f>'[1]Post Avails'!B130</f>
        <v>Clematis MEXICAN BEAUTY</v>
      </c>
      <c r="C130" s="6"/>
      <c r="D130" s="7"/>
      <c r="E130" s="11" t="str">
        <f>IF('[1]Post Avails'!T130&gt;30,"Available","Sold Out")</f>
        <v>Sold Out</v>
      </c>
      <c r="F130" s="49">
        <f>'[2]1 Gal IGC Ready Report'!B130</f>
        <v>0</v>
      </c>
      <c r="G130" s="16">
        <f>'[1]Variety Info'!C130</f>
        <v>0</v>
      </c>
      <c r="H130" s="16">
        <f>'[1]Variety Info'!D130</f>
        <v>0</v>
      </c>
      <c r="I130" s="16">
        <f>'[1]Variety Info'!E130</f>
        <v>0</v>
      </c>
      <c r="J130" s="16">
        <f>'[1]Variety Info'!F130</f>
        <v>0</v>
      </c>
      <c r="K130" s="16">
        <f>'[1]Variety Info'!G130</f>
        <v>0</v>
      </c>
      <c r="L130" s="16">
        <f>'[1]Variety Info'!H130</f>
        <v>0</v>
      </c>
      <c r="M130" s="16">
        <f>'[1]Variety Info'!I130</f>
        <v>0</v>
      </c>
      <c r="N130" s="16">
        <f>'[1]Variety Info'!J130</f>
        <v>0</v>
      </c>
      <c r="O130" s="16">
        <f>'[1]Variety Info'!K130</f>
        <v>0</v>
      </c>
      <c r="P130" s="16">
        <f>'[1]Variety Info'!L130</f>
        <v>0</v>
      </c>
    </row>
    <row r="131" spans="2:16" ht="22.5" customHeight="1" x14ac:dyDescent="0.25">
      <c r="B131" s="1" t="str">
        <f>'[1]Post Avails'!B131</f>
        <v>Clematis Miss Bateman</v>
      </c>
      <c r="C131" s="6"/>
      <c r="D131" s="7"/>
      <c r="E131" s="11" t="str">
        <f>IF('[1]Post Avails'!T131&gt;30,"Available","Sold Out")</f>
        <v>Available</v>
      </c>
      <c r="F131" s="49" t="str">
        <f>'[2]1 Gal IGC Ready Report'!B131</f>
        <v>Ready</v>
      </c>
      <c r="G131" s="16" t="str">
        <f>'[1]Variety Info'!C131</f>
        <v>White</v>
      </c>
      <c r="H131" s="16" t="str">
        <f>'[1]Variety Info'!D131</f>
        <v>4-6" (10-15cm)</v>
      </c>
      <c r="I131" s="16" t="str">
        <f>'[1]Variety Info'!E131</f>
        <v>May - June</v>
      </c>
      <c r="J131" s="16" t="str">
        <f>'[1]Variety Info'!F131</f>
        <v>6-9' (2-3m)</v>
      </c>
      <c r="K131" s="16" t="str">
        <f>'[1]Variety Info'!G131</f>
        <v>B1</v>
      </c>
      <c r="L131" s="16">
        <f>'[1]Variety Info'!H131</f>
        <v>4</v>
      </c>
      <c r="M131" s="16" t="str">
        <f>'[1]Variety Info'!I131</f>
        <v>Yes</v>
      </c>
      <c r="N131" s="16">
        <f>'[1]Variety Info'!J131</f>
        <v>0</v>
      </c>
      <c r="O131" s="16">
        <f>'[1]Variety Info'!K131</f>
        <v>0</v>
      </c>
      <c r="P131" s="16">
        <f>'[1]Variety Info'!L131</f>
        <v>0</v>
      </c>
    </row>
    <row r="132" spans="2:16" ht="22.5" customHeight="1" x14ac:dyDescent="0.25">
      <c r="B132" s="1" t="str">
        <f>'[1]Post Avails'!B132</f>
        <v>Clematis Mme Julia Correvon</v>
      </c>
      <c r="C132" s="6"/>
      <c r="D132" s="8"/>
      <c r="E132" s="11" t="str">
        <f>IF('[1]Post Avails'!T132&gt;30,"Available","Sold Out")</f>
        <v>Available</v>
      </c>
      <c r="F132" s="49" t="str">
        <f>'[2]1 Gal IGC Ready Report'!B132</f>
        <v>Ready</v>
      </c>
      <c r="G132" s="16" t="str">
        <f>'[1]Variety Info'!C132</f>
        <v>Red</v>
      </c>
      <c r="H132" s="16" t="str">
        <f>'[1]Variety Info'!D132</f>
        <v>3-4" (8-10cm)</v>
      </c>
      <c r="I132" s="16" t="str">
        <f>'[1]Variety Info'!E132</f>
        <v>June - September</v>
      </c>
      <c r="J132" s="16" t="str">
        <f>'[1]Variety Info'!F132</f>
        <v>8-14' (2.5-4m)</v>
      </c>
      <c r="K132" s="16" t="str">
        <f>'[1]Variety Info'!G132</f>
        <v>C</v>
      </c>
      <c r="L132" s="16">
        <f>'[1]Variety Info'!H132</f>
        <v>3</v>
      </c>
      <c r="M132" s="16" t="str">
        <f>'[1]Variety Info'!I132</f>
        <v>Yes</v>
      </c>
      <c r="N132" s="16">
        <f>'[1]Variety Info'!J132</f>
        <v>0</v>
      </c>
      <c r="O132" s="16">
        <f>'[1]Variety Info'!K132</f>
        <v>0</v>
      </c>
      <c r="P132" s="16" t="str">
        <f>'[1]Variety Info'!L132</f>
        <v>Yes</v>
      </c>
    </row>
    <row r="133" spans="2:16" ht="22.5" hidden="1" customHeight="1" x14ac:dyDescent="0.25">
      <c r="B133" s="1" t="str">
        <f>'[1]Post Avails'!B133</f>
        <v>Clematis Mme Le Coultre</v>
      </c>
      <c r="C133" s="6"/>
      <c r="D133" s="8"/>
      <c r="E133" s="11" t="str">
        <f>IF('[1]Post Avails'!T133&gt;30,"Available","Sold Out")</f>
        <v>Sold Out</v>
      </c>
      <c r="F133" s="49" t="str">
        <f>'[2]1 Gal IGC Ready Report'!B133</f>
        <v>Ready</v>
      </c>
      <c r="G133" s="16" t="str">
        <f>'[1]Variety Info'!C133</f>
        <v>White</v>
      </c>
      <c r="H133" s="16" t="str">
        <f>'[1]Variety Info'!D133</f>
        <v>6-8" (15-20cm)</v>
      </c>
      <c r="I133" s="16" t="str">
        <f>'[1]Variety Info'!E133</f>
        <v>June - September</v>
      </c>
      <c r="J133" s="16" t="str">
        <f>'[1]Variety Info'!F133</f>
        <v>6-9' (2-3m)</v>
      </c>
      <c r="K133" s="16" t="str">
        <f>'[1]Variety Info'!G133</f>
        <v>B2</v>
      </c>
      <c r="L133" s="16">
        <f>'[1]Variety Info'!H133</f>
        <v>4</v>
      </c>
      <c r="M133" s="16" t="str">
        <f>'[1]Variety Info'!I133</f>
        <v>Yes</v>
      </c>
      <c r="N133" s="16">
        <f>'[1]Variety Info'!J133</f>
        <v>0</v>
      </c>
      <c r="O133" s="16">
        <f>'[1]Variety Info'!K133</f>
        <v>0</v>
      </c>
      <c r="P133" s="16">
        <f>'[1]Variety Info'!L133</f>
        <v>0</v>
      </c>
    </row>
    <row r="134" spans="2:16" ht="22.5" customHeight="1" x14ac:dyDescent="0.25">
      <c r="B134" s="1" t="str">
        <f>'[1]Post Avails'!B134</f>
        <v>Clematis Montana  Broughton Star</v>
      </c>
      <c r="C134" s="6"/>
      <c r="D134" s="8"/>
      <c r="E134" s="11" t="str">
        <f>IF('[1]Post Avails'!T134&gt;30,"Available","Sold Out")</f>
        <v>Available</v>
      </c>
      <c r="F134" s="49" t="str">
        <f>'[2]1 Gal IGC Ready Report'!B134</f>
        <v>Ready</v>
      </c>
      <c r="G134" s="16" t="str">
        <f>'[1]Variety Info'!C134</f>
        <v>Pink</v>
      </c>
      <c r="H134" s="16" t="str">
        <f>'[1]Variety Info'!D134</f>
        <v>2.5-3.5" (6-9cm)</v>
      </c>
      <c r="I134" s="16" t="str">
        <f>'[1]Variety Info'!E134</f>
        <v>May - June</v>
      </c>
      <c r="J134" s="16" t="str">
        <f>'[1]Variety Info'!F134</f>
        <v>15-20' (4.5-6m)</v>
      </c>
      <c r="K134" s="16" t="str">
        <f>'[1]Variety Info'!G134</f>
        <v>A</v>
      </c>
      <c r="L134" s="16">
        <f>'[1]Variety Info'!H134</f>
        <v>7</v>
      </c>
      <c r="M134" s="16">
        <f>'[1]Variety Info'!I134</f>
        <v>0</v>
      </c>
      <c r="N134" s="16">
        <f>'[1]Variety Info'!J134</f>
        <v>0</v>
      </c>
      <c r="O134" s="16">
        <f>'[1]Variety Info'!K134</f>
        <v>0</v>
      </c>
      <c r="P134" s="16">
        <f>'[1]Variety Info'!L134</f>
        <v>0</v>
      </c>
    </row>
    <row r="135" spans="2:16" ht="22.5" hidden="1" customHeight="1" x14ac:dyDescent="0.25">
      <c r="B135" s="1" t="str">
        <f>'[1]Post Avails'!B135</f>
        <v>Clematis Montana  Elizabeth</v>
      </c>
      <c r="C135" s="6"/>
      <c r="D135" s="7"/>
      <c r="E135" s="11" t="str">
        <f>IF('[1]Post Avails'!T135&gt;30,"Available","Sold Out")</f>
        <v>Sold Out</v>
      </c>
      <c r="F135" s="49" t="str">
        <f>'[2]1 Gal IGC Ready Report'!B135</f>
        <v>Ready</v>
      </c>
      <c r="G135" s="16" t="str">
        <f>'[1]Variety Info'!C135</f>
        <v>Pink</v>
      </c>
      <c r="H135" s="16" t="str">
        <f>'[1]Variety Info'!D135</f>
        <v>2-3" (5-8cm)</v>
      </c>
      <c r="I135" s="16" t="str">
        <f>'[1]Variety Info'!E135</f>
        <v>May - June</v>
      </c>
      <c r="J135" s="16" t="str">
        <f>'[1]Variety Info'!F135</f>
        <v>25-35' (8-10m)</v>
      </c>
      <c r="K135" s="16" t="str">
        <f>'[1]Variety Info'!G135</f>
        <v>A</v>
      </c>
      <c r="L135" s="16">
        <f>'[1]Variety Info'!H135</f>
        <v>7</v>
      </c>
      <c r="M135" s="16">
        <f>'[1]Variety Info'!I135</f>
        <v>0</v>
      </c>
      <c r="N135" s="16">
        <f>'[1]Variety Info'!J135</f>
        <v>0</v>
      </c>
      <c r="O135" s="16" t="str">
        <f>'[1]Variety Info'!K135</f>
        <v>Yes</v>
      </c>
      <c r="P135" s="16">
        <f>'[1]Variety Info'!L135</f>
        <v>0</v>
      </c>
    </row>
    <row r="136" spans="2:16" ht="22.5" hidden="1" customHeight="1" x14ac:dyDescent="0.25">
      <c r="B136" s="1" t="str">
        <f>'[1]Post Avails'!B136</f>
        <v>Clematis Montana Fragrant Spring</v>
      </c>
      <c r="C136" s="6"/>
      <c r="D136" s="8"/>
      <c r="E136" s="11" t="str">
        <f>IF('[1]Post Avails'!T136&gt;30,"Available","Sold Out")</f>
        <v>Sold Out</v>
      </c>
      <c r="F136" s="49" t="str">
        <f>'[2]1 Gal IGC Ready Report'!B136</f>
        <v>Not Ready</v>
      </c>
      <c r="G136" s="16" t="str">
        <f>'[1]Variety Info'!C136</f>
        <v>Pink</v>
      </c>
      <c r="H136" s="16" t="str">
        <f>'[1]Variety Info'!D136</f>
        <v>2.5-3.5" (6-9cm)</v>
      </c>
      <c r="I136" s="16" t="str">
        <f>'[1]Variety Info'!E136</f>
        <v>May - June</v>
      </c>
      <c r="J136" s="16" t="str">
        <f>'[1]Variety Info'!F136</f>
        <v>15-20' (4.5-6m)</v>
      </c>
      <c r="K136" s="16" t="str">
        <f>'[1]Variety Info'!G136</f>
        <v>A</v>
      </c>
      <c r="L136" s="16">
        <f>'[1]Variety Info'!H136</f>
        <v>7</v>
      </c>
      <c r="M136" s="16">
        <f>'[1]Variety Info'!I136</f>
        <v>0</v>
      </c>
      <c r="N136" s="16">
        <f>'[1]Variety Info'!J136</f>
        <v>0</v>
      </c>
      <c r="O136" s="16" t="str">
        <f>'[1]Variety Info'!K136</f>
        <v>Yes</v>
      </c>
      <c r="P136" s="16">
        <f>'[1]Variety Info'!L136</f>
        <v>0</v>
      </c>
    </row>
    <row r="137" spans="2:16" ht="22.5" hidden="1" customHeight="1" x14ac:dyDescent="0.25">
      <c r="B137" s="1" t="str">
        <f>'[1]Post Avails'!B137</f>
        <v>Clematis Montana  Freda</v>
      </c>
      <c r="C137" s="6"/>
      <c r="D137" s="7"/>
      <c r="E137" s="11" t="str">
        <f>IF('[1]Post Avails'!T137&gt;30,"Available","Sold Out")</f>
        <v>Sold Out</v>
      </c>
      <c r="F137" s="49">
        <f>'[2]1 Gal IGC Ready Report'!B137</f>
        <v>0</v>
      </c>
      <c r="G137" s="16" t="str">
        <f>'[1]Variety Info'!C137</f>
        <v>Pink</v>
      </c>
      <c r="H137" s="16" t="str">
        <f>'[1]Variety Info'!D137</f>
        <v>2.5-3.5" (6-9cm)</v>
      </c>
      <c r="I137" s="16" t="str">
        <f>'[1]Variety Info'!E137</f>
        <v>May - June</v>
      </c>
      <c r="J137" s="16" t="str">
        <f>'[1]Variety Info'!F137</f>
        <v>12-15' (3.5-4.5m)</v>
      </c>
      <c r="K137" s="16" t="str">
        <f>'[1]Variety Info'!G137</f>
        <v>A</v>
      </c>
      <c r="L137" s="16">
        <f>'[1]Variety Info'!H137</f>
        <v>7</v>
      </c>
      <c r="M137" s="16">
        <f>'[1]Variety Info'!I137</f>
        <v>0</v>
      </c>
      <c r="N137" s="16">
        <f>'[1]Variety Info'!J137</f>
        <v>0</v>
      </c>
      <c r="O137" s="16">
        <f>'[1]Variety Info'!K137</f>
        <v>0</v>
      </c>
      <c r="P137" s="16">
        <f>'[1]Variety Info'!L137</f>
        <v>0</v>
      </c>
    </row>
    <row r="138" spans="2:16" ht="22.5" hidden="1" customHeight="1" x14ac:dyDescent="0.25">
      <c r="B138" s="1" t="str">
        <f>'[1]Post Avails'!B138</f>
        <v>Clematis Montana Grandiflora</v>
      </c>
      <c r="C138" s="6"/>
      <c r="D138" s="7"/>
      <c r="E138" s="11" t="str">
        <f>IF('[1]Post Avails'!T138&gt;30,"Available","Sold Out")</f>
        <v>Sold Out</v>
      </c>
      <c r="F138" s="49" t="str">
        <f>'[2]1 Gal IGC Ready Report'!B138</f>
        <v>Not Ready</v>
      </c>
      <c r="G138" s="16" t="str">
        <f>'[1]Variety Info'!C138</f>
        <v>White</v>
      </c>
      <c r="H138" s="16" t="str">
        <f>'[1]Variety Info'!D138</f>
        <v>2.5-3.5" (6-9cm)</v>
      </c>
      <c r="I138" s="16" t="str">
        <f>'[1]Variety Info'!E138</f>
        <v>May - June</v>
      </c>
      <c r="J138" s="16" t="str">
        <f>'[1]Variety Info'!F138</f>
        <v>20-25' (6-8m)</v>
      </c>
      <c r="K138" s="16" t="str">
        <f>'[1]Variety Info'!G138</f>
        <v>A</v>
      </c>
      <c r="L138" s="16">
        <f>'[1]Variety Info'!H138</f>
        <v>7</v>
      </c>
      <c r="M138" s="16">
        <f>'[1]Variety Info'!I138</f>
        <v>0</v>
      </c>
      <c r="N138" s="16">
        <f>'[1]Variety Info'!J138</f>
        <v>0</v>
      </c>
      <c r="O138" s="16">
        <f>'[1]Variety Info'!K138</f>
        <v>0</v>
      </c>
      <c r="P138" s="16">
        <f>'[1]Variety Info'!L138</f>
        <v>0</v>
      </c>
    </row>
    <row r="139" spans="2:16" ht="22.5" customHeight="1" x14ac:dyDescent="0.25">
      <c r="B139" s="1" t="str">
        <f>'[1]Post Avails'!B139</f>
        <v>Clematis Montana Pink Perfection</v>
      </c>
      <c r="C139" s="6"/>
      <c r="D139" s="8"/>
      <c r="E139" s="11" t="str">
        <f>IF('[1]Post Avails'!T139&gt;30,"Available","Sold Out")</f>
        <v>Available</v>
      </c>
      <c r="F139" s="49" t="str">
        <f>'[2]1 Gal IGC Ready Report'!B139</f>
        <v>Ready</v>
      </c>
      <c r="G139" s="16" t="str">
        <f>'[1]Variety Info'!C139</f>
        <v>Pink</v>
      </c>
      <c r="H139" s="16" t="str">
        <f>'[1]Variety Info'!D139</f>
        <v>2-3" (5-8cm)</v>
      </c>
      <c r="I139" s="16" t="str">
        <f>'[1]Variety Info'!E139</f>
        <v>May - June</v>
      </c>
      <c r="J139" s="16" t="str">
        <f>'[1]Variety Info'!F139</f>
        <v>20-25' (6-8m)</v>
      </c>
      <c r="K139" s="16" t="str">
        <f>'[1]Variety Info'!G139</f>
        <v>A</v>
      </c>
      <c r="L139" s="16">
        <f>'[1]Variety Info'!H139</f>
        <v>7</v>
      </c>
      <c r="M139" s="16">
        <f>'[1]Variety Info'!I139</f>
        <v>0</v>
      </c>
      <c r="N139" s="16">
        <f>'[1]Variety Info'!J139</f>
        <v>0</v>
      </c>
      <c r="O139" s="16">
        <f>'[1]Variety Info'!K139</f>
        <v>0</v>
      </c>
      <c r="P139" s="16">
        <f>'[1]Variety Info'!L139</f>
        <v>0</v>
      </c>
    </row>
    <row r="140" spans="2:16" ht="22.5" customHeight="1" x14ac:dyDescent="0.25">
      <c r="B140" s="1" t="str">
        <f>'[1]Post Avails'!B140</f>
        <v>Clematis Montana Rubens</v>
      </c>
      <c r="C140" s="6"/>
      <c r="D140" s="7"/>
      <c r="E140" s="11" t="str">
        <f>IF('[1]Post Avails'!T140&gt;30,"Available","Sold Out")</f>
        <v>Available</v>
      </c>
      <c r="F140" s="49" t="str">
        <f>'[2]1 Gal IGC Ready Report'!B140</f>
        <v>Ready</v>
      </c>
      <c r="G140" s="16" t="str">
        <f>'[1]Variety Info'!C140</f>
        <v>Pink</v>
      </c>
      <c r="H140" s="16" t="str">
        <f>'[1]Variety Info'!D140</f>
        <v>2-3" (5-8cm)</v>
      </c>
      <c r="I140" s="16" t="str">
        <f>'[1]Variety Info'!E140</f>
        <v>May - June</v>
      </c>
      <c r="J140" s="16" t="str">
        <f>'[1]Variety Info'!F140</f>
        <v>20-25' (6-8m)</v>
      </c>
      <c r="K140" s="16" t="str">
        <f>'[1]Variety Info'!G140</f>
        <v>A</v>
      </c>
      <c r="L140" s="16">
        <f>'[1]Variety Info'!H140</f>
        <v>7</v>
      </c>
      <c r="M140" s="16">
        <f>'[1]Variety Info'!I140</f>
        <v>0</v>
      </c>
      <c r="N140" s="16">
        <f>'[1]Variety Info'!J140</f>
        <v>0</v>
      </c>
      <c r="O140" s="16">
        <f>'[1]Variety Info'!K140</f>
        <v>0</v>
      </c>
      <c r="P140" s="16">
        <f>'[1]Variety Info'!L140</f>
        <v>0</v>
      </c>
    </row>
    <row r="141" spans="2:16" ht="22.5" customHeight="1" x14ac:dyDescent="0.25">
      <c r="B141" s="1" t="str">
        <f>'[1]Post Avails'!B141</f>
        <v>Clematis Montana Tetra Rose</v>
      </c>
      <c r="C141" s="6"/>
      <c r="D141" s="8"/>
      <c r="E141" s="11" t="str">
        <f>IF('[1]Post Avails'!T141&gt;30,"Available","Sold Out")</f>
        <v>Available</v>
      </c>
      <c r="F141" s="49" t="str">
        <f>'[2]1 Gal IGC Ready Report'!B141</f>
        <v>Ready</v>
      </c>
      <c r="G141" s="16" t="str">
        <f>'[1]Variety Info'!C141</f>
        <v>Pink</v>
      </c>
      <c r="H141" s="16" t="str">
        <f>'[1]Variety Info'!D141</f>
        <v>2.5-3.5" (6-9cm)</v>
      </c>
      <c r="I141" s="16" t="str">
        <f>'[1]Variety Info'!E141</f>
        <v>May - June</v>
      </c>
      <c r="J141" s="16" t="str">
        <f>'[1]Variety Info'!F141</f>
        <v>15-20' (4.5-6m)</v>
      </c>
      <c r="K141" s="16" t="str">
        <f>'[1]Variety Info'!G141</f>
        <v>A</v>
      </c>
      <c r="L141" s="16">
        <f>'[1]Variety Info'!H141</f>
        <v>7</v>
      </c>
      <c r="M141" s="16">
        <f>'[1]Variety Info'!I141</f>
        <v>0</v>
      </c>
      <c r="N141" s="16">
        <f>'[1]Variety Info'!J141</f>
        <v>0</v>
      </c>
      <c r="O141" s="16">
        <f>'[1]Variety Info'!K141</f>
        <v>0</v>
      </c>
      <c r="P141" s="16">
        <f>'[1]Variety Info'!L141</f>
        <v>0</v>
      </c>
    </row>
    <row r="142" spans="2:16" ht="22.5" hidden="1" customHeight="1" x14ac:dyDescent="0.25">
      <c r="B142" s="1" t="str">
        <f>'[1]Post Avails'!B142</f>
        <v>Clematis Moonlight</v>
      </c>
      <c r="C142" s="6"/>
      <c r="D142" s="8"/>
      <c r="E142" s="11" t="str">
        <f>IF('[1]Post Avails'!T142&gt;30,"Available","Sold Out")</f>
        <v>Sold Out</v>
      </c>
      <c r="F142" s="49" t="str">
        <f>'[2]1 Gal IGC Ready Report'!B142</f>
        <v>Budded</v>
      </c>
      <c r="G142" s="16" t="str">
        <f>'[1]Variety Info'!C142</f>
        <v>Cream</v>
      </c>
      <c r="H142" s="16" t="str">
        <f>'[1]Variety Info'!D142</f>
        <v>5-7" (12-18cm)</v>
      </c>
      <c r="I142" s="16" t="str">
        <f>'[1]Variety Info'!E142</f>
        <v>May, June &amp; Sept</v>
      </c>
      <c r="J142" s="16" t="str">
        <f>'[1]Variety Info'!F142</f>
        <v>6-9' (2-3m)</v>
      </c>
      <c r="K142" s="16" t="str">
        <f>'[1]Variety Info'!G142</f>
        <v>B1</v>
      </c>
      <c r="L142" s="16">
        <f>'[1]Variety Info'!H142</f>
        <v>4</v>
      </c>
      <c r="M142" s="16" t="str">
        <f>'[1]Variety Info'!I142</f>
        <v>Yes</v>
      </c>
      <c r="N142" s="16">
        <f>'[1]Variety Info'!J142</f>
        <v>0</v>
      </c>
      <c r="O142" s="16">
        <f>'[1]Variety Info'!K142</f>
        <v>0</v>
      </c>
      <c r="P142" s="16">
        <f>'[1]Variety Info'!L142</f>
        <v>0</v>
      </c>
    </row>
    <row r="143" spans="2:16" ht="22.5" customHeight="1" x14ac:dyDescent="0.25">
      <c r="B143" s="1" t="str">
        <f>'[1]Post Avails'!B143</f>
        <v>Clematis Mrs Cholmondely</v>
      </c>
      <c r="C143" s="6"/>
      <c r="D143" s="8"/>
      <c r="E143" s="11" t="str">
        <f>IF('[1]Post Avails'!T143&gt;30,"Available","Sold Out")</f>
        <v>Available</v>
      </c>
      <c r="F143" s="49" t="str">
        <f>'[2]1 Gal IGC Ready Report'!B143</f>
        <v>Ready</v>
      </c>
      <c r="G143" s="16" t="str">
        <f>'[1]Variety Info'!C143</f>
        <v>Blue</v>
      </c>
      <c r="H143" s="16" t="str">
        <f>'[1]Variety Info'!D143</f>
        <v>7-9" (17-23cm)</v>
      </c>
      <c r="I143" s="16" t="str">
        <f>'[1]Variety Info'!E143</f>
        <v>May - September</v>
      </c>
      <c r="J143" s="16" t="str">
        <f>'[1]Variety Info'!F143</f>
        <v>9-12' (3-4m)</v>
      </c>
      <c r="K143" s="16" t="str">
        <f>'[1]Variety Info'!G143</f>
        <v>B2</v>
      </c>
      <c r="L143" s="16">
        <f>'[1]Variety Info'!H143</f>
        <v>4</v>
      </c>
      <c r="M143" s="16" t="str">
        <f>'[1]Variety Info'!I143</f>
        <v>Yes</v>
      </c>
      <c r="N143" s="16">
        <f>'[1]Variety Info'!J143</f>
        <v>0</v>
      </c>
      <c r="O143" s="16">
        <f>'[1]Variety Info'!K143</f>
        <v>0</v>
      </c>
      <c r="P143" s="16">
        <f>'[1]Variety Info'!L143</f>
        <v>0</v>
      </c>
    </row>
    <row r="144" spans="2:16" ht="22.5" hidden="1" customHeight="1" x14ac:dyDescent="0.25">
      <c r="B144" s="1" t="str">
        <f>'[1]Post Avails'!B144</f>
        <v>Clematis Mrs N Thompson</v>
      </c>
      <c r="C144" s="6"/>
      <c r="D144" s="8"/>
      <c r="E144" s="11" t="str">
        <f>IF('[1]Post Avails'!T144&gt;30,"Available","Sold Out")</f>
        <v>Sold Out</v>
      </c>
      <c r="F144" s="49" t="str">
        <f>'[2]1 Gal IGC Ready Report'!B144</f>
        <v>Budded</v>
      </c>
      <c r="G144" s="16" t="str">
        <f>'[1]Variety Info'!C144</f>
        <v>Bi-Color</v>
      </c>
      <c r="H144" s="16" t="str">
        <f>'[1]Variety Info'!D144</f>
        <v>4-6" (10-15cm)</v>
      </c>
      <c r="I144" s="16" t="str">
        <f>'[1]Variety Info'!E144</f>
        <v>May, June &amp; Sept</v>
      </c>
      <c r="J144" s="16" t="str">
        <f>'[1]Variety Info'!F144</f>
        <v>6-9' (2-3m)</v>
      </c>
      <c r="K144" s="16" t="str">
        <f>'[1]Variety Info'!G144</f>
        <v>B1</v>
      </c>
      <c r="L144" s="16">
        <f>'[1]Variety Info'!H144</f>
        <v>4</v>
      </c>
      <c r="M144" s="16" t="str">
        <f>'[1]Variety Info'!I144</f>
        <v>Yes</v>
      </c>
      <c r="N144" s="16">
        <f>'[1]Variety Info'!J144</f>
        <v>0</v>
      </c>
      <c r="O144" s="16">
        <f>'[1]Variety Info'!K144</f>
        <v>0</v>
      </c>
      <c r="P144" s="16">
        <f>'[1]Variety Info'!L144</f>
        <v>0</v>
      </c>
    </row>
    <row r="145" spans="1:16" ht="22.5" hidden="1" customHeight="1" x14ac:dyDescent="0.25">
      <c r="B145" s="1" t="str">
        <f>'[1]Post Avails'!B145</f>
        <v>Clematis Mrs P T James</v>
      </c>
      <c r="C145" s="6"/>
      <c r="D145" s="8"/>
      <c r="E145" s="11" t="str">
        <f>IF('[1]Post Avails'!T145&gt;30,"Available","Sold Out")</f>
        <v>Sold Out</v>
      </c>
      <c r="F145" s="49" t="str">
        <f>'[2]1 Gal IGC Ready Report'!B145</f>
        <v>Ready</v>
      </c>
      <c r="G145" s="16" t="str">
        <f>'[1]Variety Info'!C145</f>
        <v>Blue</v>
      </c>
      <c r="H145" s="16" t="str">
        <f>'[1]Variety Info'!D145</f>
        <v>6-8" (15-20cm)</v>
      </c>
      <c r="I145" s="16" t="str">
        <f>'[1]Variety Info'!E145</f>
        <v>June - September</v>
      </c>
      <c r="J145" s="16" t="str">
        <f>'[1]Variety Info'!F145</f>
        <v>6-9' (2-3m)</v>
      </c>
      <c r="K145" s="16" t="str">
        <f>'[1]Variety Info'!G145</f>
        <v>B1</v>
      </c>
      <c r="L145" s="16">
        <f>'[1]Variety Info'!H145</f>
        <v>4</v>
      </c>
      <c r="M145" s="16" t="str">
        <f>'[1]Variety Info'!I145</f>
        <v>Yes</v>
      </c>
      <c r="N145" s="16">
        <f>'[1]Variety Info'!J145</f>
        <v>0</v>
      </c>
      <c r="O145" s="16">
        <f>'[1]Variety Info'!K145</f>
        <v>0</v>
      </c>
      <c r="P145" s="16">
        <f>'[1]Variety Info'!L145</f>
        <v>0</v>
      </c>
    </row>
    <row r="146" spans="1:16" ht="22.5" hidden="1" customHeight="1" x14ac:dyDescent="0.25">
      <c r="B146" s="1" t="str">
        <f>'[1]Post Avails'!B146</f>
        <v>Clematis Mrs Spencer Castle</v>
      </c>
      <c r="C146" s="6"/>
      <c r="D146" s="8"/>
      <c r="E146" s="11" t="str">
        <f>IF('[1]Post Avails'!T146&gt;30,"Available","Sold Out")</f>
        <v>Sold Out</v>
      </c>
      <c r="F146" s="49">
        <f>'[2]1 Gal IGC Ready Report'!B146</f>
        <v>0</v>
      </c>
      <c r="G146" s="16" t="str">
        <f>'[1]Variety Info'!C146</f>
        <v>Pink</v>
      </c>
      <c r="H146" s="16" t="str">
        <f>'[1]Variety Info'!D146</f>
        <v>5-7" (12-18cm)</v>
      </c>
      <c r="I146" s="16" t="str">
        <f>'[1]Variety Info'!E146</f>
        <v>May, June &amp; Sept</v>
      </c>
      <c r="J146" s="16" t="str">
        <f>'[1]Variety Info'!F146</f>
        <v>6-9' (2-3m)</v>
      </c>
      <c r="K146" s="16" t="str">
        <f>'[1]Variety Info'!G146</f>
        <v>B1</v>
      </c>
      <c r="L146" s="16">
        <f>'[1]Variety Info'!H146</f>
        <v>4</v>
      </c>
      <c r="M146" s="16" t="str">
        <f>'[1]Variety Info'!I146</f>
        <v>Yes</v>
      </c>
      <c r="N146" s="16">
        <f>'[1]Variety Info'!J146</f>
        <v>0</v>
      </c>
      <c r="O146" s="16">
        <f>'[1]Variety Info'!K146</f>
        <v>0</v>
      </c>
      <c r="P146" s="16">
        <f>'[1]Variety Info'!L146</f>
        <v>0</v>
      </c>
    </row>
    <row r="147" spans="1:16" ht="22.5" customHeight="1" x14ac:dyDescent="0.25">
      <c r="B147" s="1" t="str">
        <f>'[1]Post Avails'!B147</f>
        <v>Clematis Multi Blue</v>
      </c>
      <c r="C147" s="6"/>
      <c r="D147" s="7"/>
      <c r="E147" s="11" t="str">
        <f>IF('[1]Post Avails'!T147&gt;30,"Available","Sold Out")</f>
        <v>Available</v>
      </c>
      <c r="F147" s="49" t="str">
        <f>'[2]1 Gal IGC Ready Report'!B147</f>
        <v>Budded</v>
      </c>
      <c r="G147" s="16" t="str">
        <f>'[1]Variety Info'!C147</f>
        <v>Blue</v>
      </c>
      <c r="H147" s="16" t="str">
        <f>'[1]Variety Info'!D147</f>
        <v>4-6" (10-15cm)</v>
      </c>
      <c r="I147" s="16" t="str">
        <f>'[1]Variety Info'!E147</f>
        <v>June - September</v>
      </c>
      <c r="J147" s="16" t="str">
        <f>'[1]Variety Info'!F147</f>
        <v>6-9' (2-3m)</v>
      </c>
      <c r="K147" s="16" t="str">
        <f>'[1]Variety Info'!G147</f>
        <v>B2</v>
      </c>
      <c r="L147" s="16">
        <f>'[1]Variety Info'!H147</f>
        <v>4</v>
      </c>
      <c r="M147" s="16" t="str">
        <f>'[1]Variety Info'!I147</f>
        <v>Yes</v>
      </c>
      <c r="N147" s="16">
        <f>'[1]Variety Info'!J147</f>
        <v>0</v>
      </c>
      <c r="O147" s="16">
        <f>'[1]Variety Info'!K147</f>
        <v>0</v>
      </c>
      <c r="P147" s="16">
        <f>'[1]Variety Info'!L147</f>
        <v>0</v>
      </c>
    </row>
    <row r="148" spans="1:16" ht="22.5" hidden="1" customHeight="1" x14ac:dyDescent="0.25">
      <c r="B148" s="1" t="str">
        <f>'[1]Post Avails'!B148</f>
        <v xml:space="preserve">Clematis My Angel </v>
      </c>
      <c r="C148" s="6"/>
      <c r="D148" s="7"/>
      <c r="E148" s="11" t="str">
        <f>IF('[1]Post Avails'!T148&gt;30,"Available","Sold Out")</f>
        <v>Sold Out</v>
      </c>
      <c r="F148" s="49" t="str">
        <f>'[2]1 Gal IGC Ready Report'!B148</f>
        <v>Not Ready</v>
      </c>
      <c r="G148" s="16" t="str">
        <f>'[1]Variety Info'!C148</f>
        <v>Bi-Color</v>
      </c>
      <c r="H148" s="16" t="str">
        <f>'[1]Variety Info'!D148</f>
        <v>1-2" (3-5cm)</v>
      </c>
      <c r="I148" s="16" t="str">
        <f>'[1]Variety Info'!E148</f>
        <v>June - September</v>
      </c>
      <c r="J148" s="16" t="str">
        <f>'[1]Variety Info'!F148</f>
        <v>6-9' (2-3m)</v>
      </c>
      <c r="K148" s="16" t="str">
        <f>'[1]Variety Info'!G148</f>
        <v>C</v>
      </c>
      <c r="L148" s="16">
        <f>'[1]Variety Info'!H148</f>
        <v>3</v>
      </c>
      <c r="M148" s="16">
        <f>'[1]Variety Info'!I148</f>
        <v>0</v>
      </c>
      <c r="N148" s="16">
        <f>'[1]Variety Info'!J148</f>
        <v>0</v>
      </c>
      <c r="O148" s="16">
        <f>'[1]Variety Info'!K148</f>
        <v>0</v>
      </c>
      <c r="P148" s="16" t="str">
        <f>'[1]Variety Info'!L148</f>
        <v>Yes</v>
      </c>
    </row>
    <row r="149" spans="1:16" ht="22.5" customHeight="1" x14ac:dyDescent="0.25">
      <c r="B149" s="1" t="str">
        <f>'[1]Post Avails'!B149</f>
        <v>Clematis Negritjanka (African Girl)</v>
      </c>
      <c r="C149" s="6"/>
      <c r="D149" s="8"/>
      <c r="E149" s="11" t="str">
        <f>IF('[1]Post Avails'!T149&gt;30,"Available","Sold Out")</f>
        <v>Available</v>
      </c>
      <c r="F149" s="49" t="str">
        <f>'[2]1 Gal IGC Ready Report'!B149</f>
        <v>Ready</v>
      </c>
      <c r="G149" s="16" t="str">
        <f>'[1]Variety Info'!C149</f>
        <v>Purple</v>
      </c>
      <c r="H149" s="16" t="str">
        <f>'[1]Variety Info'!D149</f>
        <v>3-4" (8-10cm)</v>
      </c>
      <c r="I149" s="16" t="str">
        <f>'[1]Variety Info'!E149</f>
        <v>July - September</v>
      </c>
      <c r="J149" s="16" t="str">
        <f>'[1]Variety Info'!F149</f>
        <v>9-12' (3-4m)</v>
      </c>
      <c r="K149" s="16" t="str">
        <f>'[1]Variety Info'!G149</f>
        <v>C</v>
      </c>
      <c r="L149" s="16">
        <f>'[1]Variety Info'!H149</f>
        <v>3</v>
      </c>
      <c r="M149" s="16" t="str">
        <f>'[1]Variety Info'!I149</f>
        <v>Yes</v>
      </c>
      <c r="N149" s="16">
        <f>'[1]Variety Info'!J149</f>
        <v>0</v>
      </c>
      <c r="O149" s="16">
        <f>'[1]Variety Info'!K149</f>
        <v>0</v>
      </c>
      <c r="P149" s="16" t="str">
        <f>'[1]Variety Info'!L149</f>
        <v>Yes</v>
      </c>
    </row>
    <row r="150" spans="1:16" ht="22.5" customHeight="1" x14ac:dyDescent="0.25">
      <c r="B150" s="1" t="str">
        <f>'[1]Post Avails'!B150</f>
        <v>Clematis Nelly Moser</v>
      </c>
      <c r="C150" s="6"/>
      <c r="D150" s="8"/>
      <c r="E150" s="11" t="str">
        <f>IF('[1]Post Avails'!T150&gt;30,"Available","Sold Out")</f>
        <v>Available</v>
      </c>
      <c r="F150" s="49" t="str">
        <f>'[2]1 Gal IGC Ready Report'!B150</f>
        <v>Budded</v>
      </c>
      <c r="G150" s="16" t="str">
        <f>'[1]Variety Info'!C150</f>
        <v>Bi-Color</v>
      </c>
      <c r="H150" s="16" t="str">
        <f>'[1]Variety Info'!D150</f>
        <v>7-9" (17-23cm)</v>
      </c>
      <c r="I150" s="16" t="str">
        <f>'[1]Variety Info'!E150</f>
        <v>May, June &amp; Sept</v>
      </c>
      <c r="J150" s="16" t="str">
        <f>'[1]Variety Info'!F150</f>
        <v>6-9' (2-3m)</v>
      </c>
      <c r="K150" s="16" t="str">
        <f>'[1]Variety Info'!G150</f>
        <v>B1</v>
      </c>
      <c r="L150" s="16">
        <f>'[1]Variety Info'!H150</f>
        <v>4</v>
      </c>
      <c r="M150" s="16" t="str">
        <f>'[1]Variety Info'!I150</f>
        <v>Yes</v>
      </c>
      <c r="N150" s="16">
        <f>'[1]Variety Info'!J150</f>
        <v>0</v>
      </c>
      <c r="O150" s="16">
        <f>'[1]Variety Info'!K150</f>
        <v>0</v>
      </c>
      <c r="P150" s="16">
        <f>'[1]Variety Info'!L150</f>
        <v>0</v>
      </c>
    </row>
    <row r="151" spans="1:16" ht="22.5" hidden="1" customHeight="1" x14ac:dyDescent="0.25">
      <c r="B151" s="1" t="str">
        <f>'[1]Post Avails'!B151</f>
        <v>Clematis New Love</v>
      </c>
      <c r="C151" s="6"/>
      <c r="D151" s="8"/>
      <c r="E151" s="11" t="str">
        <f>IF('[1]Post Avails'!T151&gt;30,"Available","Sold Out")</f>
        <v>Sold Out</v>
      </c>
      <c r="F151" s="49" t="str">
        <f>'[2]1 Gal IGC Ready Report'!B151</f>
        <v>Ready</v>
      </c>
      <c r="G151" s="16" t="str">
        <f>'[1]Variety Info'!C151</f>
        <v>Blue</v>
      </c>
      <c r="H151" s="16">
        <f>'[1]Variety Info'!D151</f>
        <v>0</v>
      </c>
      <c r="I151" s="16" t="str">
        <f>'[1]Variety Info'!E151</f>
        <v>July - September</v>
      </c>
      <c r="J151" s="16" t="str">
        <f>'[1]Variety Info'!F151</f>
        <v>2-4' (0.5-1.5m)</v>
      </c>
      <c r="K151" s="16" t="str">
        <f>'[1]Variety Info'!G151</f>
        <v>C</v>
      </c>
      <c r="L151" s="16">
        <f>'[1]Variety Info'!H151</f>
        <v>0</v>
      </c>
      <c r="M151" s="16">
        <f>'[1]Variety Info'!I151</f>
        <v>0</v>
      </c>
      <c r="N151" s="16">
        <f>'[1]Variety Info'!J151</f>
        <v>0</v>
      </c>
      <c r="O151" s="16" t="str">
        <f>'[1]Variety Info'!K151</f>
        <v>yes</v>
      </c>
      <c r="P151" s="16">
        <f>'[1]Variety Info'!L151</f>
        <v>0</v>
      </c>
    </row>
    <row r="152" spans="1:16" ht="22.5" hidden="1" customHeight="1" x14ac:dyDescent="0.25">
      <c r="B152" s="1" t="str">
        <f>'[1]Post Avails'!B152</f>
        <v>Clematis Niobe</v>
      </c>
      <c r="C152" s="6"/>
      <c r="D152" s="7"/>
      <c r="E152" s="11" t="str">
        <f>IF('[1]Post Avails'!T152&gt;30,"Available","Sold Out")</f>
        <v>Sold Out</v>
      </c>
      <c r="F152" s="49" t="str">
        <f>'[2]1 Gal IGC Ready Report'!B152</f>
        <v>Budded</v>
      </c>
      <c r="G152" s="16" t="str">
        <f>'[1]Variety Info'!C152</f>
        <v>Red</v>
      </c>
      <c r="H152" s="16" t="str">
        <f>'[1]Variety Info'!D152</f>
        <v>4-6" (10-15cm)</v>
      </c>
      <c r="I152" s="16" t="str">
        <f>'[1]Variety Info'!E152</f>
        <v>June - September</v>
      </c>
      <c r="J152" s="16" t="str">
        <f>'[1]Variety Info'!F152</f>
        <v>6-8' (2-2.5m)</v>
      </c>
      <c r="K152" s="16" t="str">
        <f>'[1]Variety Info'!G152</f>
        <v>B2 or C</v>
      </c>
      <c r="L152" s="16">
        <f>'[1]Variety Info'!H152</f>
        <v>4</v>
      </c>
      <c r="M152" s="16" t="str">
        <f>'[1]Variety Info'!I152</f>
        <v>Yes</v>
      </c>
      <c r="N152" s="16">
        <f>'[1]Variety Info'!J152</f>
        <v>0</v>
      </c>
      <c r="O152" s="16">
        <f>'[1]Variety Info'!K152</f>
        <v>0</v>
      </c>
      <c r="P152" s="16">
        <f>'[1]Variety Info'!L152</f>
        <v>0</v>
      </c>
    </row>
    <row r="153" spans="1:16" ht="22.5" hidden="1" customHeight="1" x14ac:dyDescent="0.25">
      <c r="B153" s="1" t="str">
        <f>'[1]Post Avails'!B153</f>
        <v>Clematis Omoshiro</v>
      </c>
      <c r="C153" s="6"/>
      <c r="D153" s="7"/>
      <c r="E153" s="11" t="str">
        <f>IF('[1]Post Avails'!T153&gt;30,"Available","Sold Out")</f>
        <v>Sold Out</v>
      </c>
      <c r="F153" s="49">
        <f>'[2]1 Gal IGC Ready Report'!B153</f>
        <v>0</v>
      </c>
      <c r="G153" s="16">
        <f>'[1]Variety Info'!C153</f>
        <v>0</v>
      </c>
      <c r="H153" s="16">
        <f>'[1]Variety Info'!D153</f>
        <v>0</v>
      </c>
      <c r="I153" s="16">
        <f>'[1]Variety Info'!E153</f>
        <v>0</v>
      </c>
      <c r="J153" s="16">
        <f>'[1]Variety Info'!F153</f>
        <v>0</v>
      </c>
      <c r="K153" s="16">
        <f>'[1]Variety Info'!G153</f>
        <v>0</v>
      </c>
      <c r="L153" s="16">
        <f>'[1]Variety Info'!H153</f>
        <v>0</v>
      </c>
      <c r="M153" s="16">
        <f>'[1]Variety Info'!I153</f>
        <v>0</v>
      </c>
      <c r="N153" s="16">
        <f>'[1]Variety Info'!J153</f>
        <v>0</v>
      </c>
      <c r="O153" s="16">
        <f>'[1]Variety Info'!K153</f>
        <v>0</v>
      </c>
      <c r="P153" s="16">
        <f>'[1]Variety Info'!L153</f>
        <v>0</v>
      </c>
    </row>
    <row r="154" spans="1:16" ht="22.5" hidden="1" customHeight="1" x14ac:dyDescent="0.25">
      <c r="B154" s="1" t="str">
        <f>'[1]Post Avails'!B154</f>
        <v>Clematis Paniculata (terniflora) -Sweet Autumn</v>
      </c>
      <c r="C154" s="6"/>
      <c r="D154" s="7"/>
      <c r="E154" s="11" t="str">
        <f>IF('[1]Post Avails'!T154&gt;30,"Available","Sold Out")</f>
        <v>Sold Out</v>
      </c>
      <c r="F154" s="49" t="str">
        <f>'[2]1 Gal IGC Ready Report'!B154</f>
        <v>Ready</v>
      </c>
      <c r="G154" s="16" t="str">
        <f>'[1]Variety Info'!C154</f>
        <v>White</v>
      </c>
      <c r="H154" s="16" t="str">
        <f>'[1]Variety Info'!D154</f>
        <v>1-2" (3-5cm)</v>
      </c>
      <c r="I154" s="16" t="str">
        <f>'[1]Variety Info'!E154</f>
        <v>September - Oct</v>
      </c>
      <c r="J154" s="16" t="str">
        <f>'[1]Variety Info'!F154</f>
        <v>20-30' (6-9m)</v>
      </c>
      <c r="K154" s="16" t="str">
        <f>'[1]Variety Info'!G154</f>
        <v>C</v>
      </c>
      <c r="L154" s="16">
        <f>'[1]Variety Info'!H154</f>
        <v>5</v>
      </c>
      <c r="M154" s="16">
        <f>'[1]Variety Info'!I154</f>
        <v>0</v>
      </c>
      <c r="N154" s="16" t="str">
        <f>'[1]Variety Info'!J154</f>
        <v>Semi</v>
      </c>
      <c r="O154" s="16" t="str">
        <f>'[1]Variety Info'!K154</f>
        <v>Yes</v>
      </c>
      <c r="P154" s="16">
        <f>'[1]Variety Info'!L154</f>
        <v>0</v>
      </c>
    </row>
    <row r="155" spans="1:16" ht="22.5" hidden="1" customHeight="1" x14ac:dyDescent="0.25">
      <c r="B155" s="1" t="str">
        <f>'[1]Post Avails'!B155</f>
        <v>Clematis PARADISE</v>
      </c>
      <c r="C155" s="6"/>
      <c r="D155" s="7"/>
      <c r="E155" s="11" t="str">
        <f>IF('[1]Post Avails'!T155&gt;30,"Available","Sold Out")</f>
        <v>Sold Out</v>
      </c>
      <c r="F155" s="49">
        <f>'[2]1 Gal IGC Ready Report'!B155</f>
        <v>0</v>
      </c>
      <c r="G155" s="16">
        <f>'[1]Variety Info'!C155</f>
        <v>0</v>
      </c>
      <c r="H155" s="16" t="str">
        <f>'[1]Variety Info'!D155</f>
        <v>4-6" (10-15cm)</v>
      </c>
      <c r="I155" s="16" t="str">
        <f>'[1]Variety Info'!E155</f>
        <v>May, June &amp; Sept</v>
      </c>
      <c r="J155" s="16" t="str">
        <f>'[1]Variety Info'!F155</f>
        <v>6-9' (2-3m)</v>
      </c>
      <c r="K155" s="16" t="str">
        <f>'[1]Variety Info'!G155</f>
        <v>B1</v>
      </c>
      <c r="L155" s="16">
        <f>'[1]Variety Info'!H155</f>
        <v>4</v>
      </c>
      <c r="M155" s="16" t="str">
        <f>'[1]Variety Info'!I155</f>
        <v>Yes</v>
      </c>
      <c r="N155" s="16">
        <f>'[1]Variety Info'!J155</f>
        <v>0</v>
      </c>
      <c r="O155" s="16">
        <f>'[1]Variety Info'!K155</f>
        <v>0</v>
      </c>
      <c r="P155" s="16">
        <f>'[1]Variety Info'!L155</f>
        <v>0</v>
      </c>
    </row>
    <row r="156" spans="1:16" ht="22.5" hidden="1" customHeight="1" x14ac:dyDescent="0.25">
      <c r="B156" s="1" t="str">
        <f>'[1]Post Avails'!B156</f>
        <v>Clematis Perle D'Azur</v>
      </c>
      <c r="C156" s="6"/>
      <c r="D156" s="7"/>
      <c r="E156" s="11" t="str">
        <f>IF('[1]Post Avails'!T156&gt;30,"Available","Sold Out")</f>
        <v>Sold Out</v>
      </c>
      <c r="F156" s="49" t="str">
        <f>'[2]1 Gal IGC Ready Report'!B156</f>
        <v>Ready</v>
      </c>
      <c r="G156" s="16" t="str">
        <f>'[1]Variety Info'!C156</f>
        <v>Blue</v>
      </c>
      <c r="H156" s="16" t="str">
        <f>'[1]Variety Info'!D156</f>
        <v>4-6" (10-15cm)</v>
      </c>
      <c r="I156" s="16" t="str">
        <f>'[1]Variety Info'!E156</f>
        <v>June - September</v>
      </c>
      <c r="J156" s="16" t="str">
        <f>'[1]Variety Info'!F156</f>
        <v>9-12' (3-4m)</v>
      </c>
      <c r="K156" s="16" t="str">
        <f>'[1]Variety Info'!G156</f>
        <v>C</v>
      </c>
      <c r="L156" s="16">
        <f>'[1]Variety Info'!H156</f>
        <v>3</v>
      </c>
      <c r="M156" s="16">
        <f>'[1]Variety Info'!I156</f>
        <v>0</v>
      </c>
      <c r="N156" s="16">
        <f>'[1]Variety Info'!J156</f>
        <v>0</v>
      </c>
      <c r="O156" s="16">
        <f>'[1]Variety Info'!K156</f>
        <v>0</v>
      </c>
      <c r="P156" s="16">
        <f>'[1]Variety Info'!L156</f>
        <v>0</v>
      </c>
    </row>
    <row r="157" spans="1:16" ht="22.5" customHeight="1" x14ac:dyDescent="0.25">
      <c r="B157" s="1" t="str">
        <f>'[1]Post Avails'!B157</f>
        <v>Clematis Piilu</v>
      </c>
      <c r="C157" s="6"/>
      <c r="D157" s="7"/>
      <c r="E157" s="11" t="str">
        <f>IF('[1]Post Avails'!T157&gt;30,"Available","Sold Out")</f>
        <v>Available</v>
      </c>
      <c r="F157" s="49" t="str">
        <f>'[2]1 Gal IGC Ready Report'!B157</f>
        <v>Budded</v>
      </c>
      <c r="G157" s="16" t="str">
        <f>'[1]Variety Info'!C157</f>
        <v>Bi-Color</v>
      </c>
      <c r="H157" s="16" t="str">
        <f>'[1]Variety Info'!D157</f>
        <v>4-6" (10-15cm)</v>
      </c>
      <c r="I157" s="16" t="str">
        <f>'[1]Variety Info'!E157</f>
        <v>May, June &amp; Sept</v>
      </c>
      <c r="J157" s="16" t="str">
        <f>'[1]Variety Info'!F157</f>
        <v>4-6' (1-2m)</v>
      </c>
      <c r="K157" s="16" t="str">
        <f>'[1]Variety Info'!G157</f>
        <v>B1</v>
      </c>
      <c r="L157" s="16">
        <f>'[1]Variety Info'!H157</f>
        <v>4</v>
      </c>
      <c r="M157" s="16" t="str">
        <f>'[1]Variety Info'!I157</f>
        <v>Yes</v>
      </c>
      <c r="N157" s="16">
        <f>'[1]Variety Info'!J157</f>
        <v>0</v>
      </c>
      <c r="O157" s="16">
        <f>'[1]Variety Info'!K157</f>
        <v>0</v>
      </c>
      <c r="P157" s="16">
        <f>'[1]Variety Info'!L157</f>
        <v>0</v>
      </c>
    </row>
    <row r="158" spans="1:16" ht="22.5" customHeight="1" x14ac:dyDescent="0.25">
      <c r="B158" s="1" t="str">
        <f>'[1]Post Avails'!B158</f>
        <v>Clematis Pink Champagne</v>
      </c>
      <c r="C158" s="6"/>
      <c r="D158" s="8"/>
      <c r="E158" s="11" t="str">
        <f>IF('[1]Post Avails'!T158&gt;30,"Available","Sold Out")</f>
        <v>Available</v>
      </c>
      <c r="F158" s="49" t="str">
        <f>'[2]1 Gal IGC Ready Report'!B158</f>
        <v>Blooming</v>
      </c>
      <c r="G158" s="16" t="str">
        <f>'[1]Variety Info'!C158</f>
        <v>Pink</v>
      </c>
      <c r="H158" s="16" t="str">
        <f>'[1]Variety Info'!D158</f>
        <v>6-8" (15-20cm)</v>
      </c>
      <c r="I158" s="16" t="str">
        <f>'[1]Variety Info'!E158</f>
        <v>May, June &amp; Sept</v>
      </c>
      <c r="J158" s="16" t="str">
        <f>'[1]Variety Info'!F158</f>
        <v>6-9' (2-3m)</v>
      </c>
      <c r="K158" s="16" t="str">
        <f>'[1]Variety Info'!G158</f>
        <v>B1</v>
      </c>
      <c r="L158" s="16">
        <f>'[1]Variety Info'!H158</f>
        <v>4</v>
      </c>
      <c r="M158" s="16" t="str">
        <f>'[1]Variety Info'!I158</f>
        <v>Yes</v>
      </c>
      <c r="N158" s="16">
        <f>'[1]Variety Info'!J158</f>
        <v>0</v>
      </c>
      <c r="O158" s="16">
        <f>'[1]Variety Info'!K158</f>
        <v>0</v>
      </c>
      <c r="P158" s="16">
        <f>'[1]Variety Info'!L158</f>
        <v>0</v>
      </c>
    </row>
    <row r="159" spans="1:16" ht="22.5" customHeight="1" x14ac:dyDescent="0.25">
      <c r="A159" s="20"/>
      <c r="B159" s="1" t="str">
        <f>'[1]Post Avails'!B159</f>
        <v>Clematis Pink Fantasy</v>
      </c>
      <c r="C159" s="6"/>
      <c r="D159" s="7"/>
      <c r="E159" s="11" t="str">
        <f>IF('[1]Post Avails'!T159&gt;30,"Available","Sold Out")</f>
        <v>Available</v>
      </c>
      <c r="F159" s="49" t="str">
        <f>'[2]1 Gal IGC Ready Report'!B159</f>
        <v>Budded</v>
      </c>
      <c r="G159" s="16" t="str">
        <f>'[1]Variety Info'!C159</f>
        <v>Pink</v>
      </c>
      <c r="H159" s="16" t="str">
        <f>'[1]Variety Info'!D159</f>
        <v>4-6" (10-15cm)</v>
      </c>
      <c r="I159" s="16" t="str">
        <f>'[1]Variety Info'!E159</f>
        <v>June - September</v>
      </c>
      <c r="J159" s="16" t="str">
        <f>'[1]Variety Info'!F159</f>
        <v>6-8'(2-2.5m)</v>
      </c>
      <c r="K159" s="16" t="str">
        <f>'[1]Variety Info'!G159</f>
        <v>B2 or C</v>
      </c>
      <c r="L159" s="16">
        <f>'[1]Variety Info'!H159</f>
        <v>3</v>
      </c>
      <c r="M159" s="16" t="str">
        <f>'[1]Variety Info'!I159</f>
        <v>Yes</v>
      </c>
      <c r="N159" s="16">
        <f>'[1]Variety Info'!J159</f>
        <v>0</v>
      </c>
      <c r="O159" s="16">
        <f>'[1]Variety Info'!K159</f>
        <v>0</v>
      </c>
      <c r="P159" s="16">
        <f>'[1]Variety Info'!L159</f>
        <v>0</v>
      </c>
    </row>
    <row r="160" spans="1:16" ht="22.5" hidden="1" customHeight="1" x14ac:dyDescent="0.25">
      <c r="B160" s="1" t="str">
        <f>'[1]Post Avails'!B160</f>
        <v>Clematis Prince Charles</v>
      </c>
      <c r="C160" s="6"/>
      <c r="D160" s="7"/>
      <c r="E160" s="11" t="str">
        <f>IF('[1]Post Avails'!T160&gt;30,"Available","Sold Out")</f>
        <v>Sold Out</v>
      </c>
      <c r="F160" s="49">
        <f>'[2]1 Gal IGC Ready Report'!B160</f>
        <v>0</v>
      </c>
      <c r="G160" s="16" t="str">
        <f>'[1]Variety Info'!C160</f>
        <v>Blue</v>
      </c>
      <c r="H160" s="16" t="str">
        <f>'[1]Variety Info'!D160</f>
        <v>3-4" (8-10cm)</v>
      </c>
      <c r="I160" s="16" t="str">
        <f>'[1]Variety Info'!E160</f>
        <v>June - September</v>
      </c>
      <c r="J160" s="16" t="str">
        <f>'[1]Variety Info'!F160</f>
        <v>6-8'(2-2.5m)</v>
      </c>
      <c r="K160" s="16" t="str">
        <f>'[1]Variety Info'!G160</f>
        <v>C</v>
      </c>
      <c r="L160" s="16">
        <f>'[1]Variety Info'!H160</f>
        <v>3</v>
      </c>
      <c r="M160" s="16">
        <f>'[1]Variety Info'!I160</f>
        <v>0</v>
      </c>
      <c r="N160" s="16">
        <f>'[1]Variety Info'!J160</f>
        <v>0</v>
      </c>
      <c r="O160" s="16">
        <f>'[1]Variety Info'!K160</f>
        <v>0</v>
      </c>
      <c r="P160" s="16" t="str">
        <f>'[1]Variety Info'!L160</f>
        <v>Yes</v>
      </c>
    </row>
    <row r="161" spans="2:16" ht="22.5" hidden="1" customHeight="1" x14ac:dyDescent="0.25">
      <c r="B161" s="1" t="str">
        <f>'[1]Post Avails'!B161</f>
        <v>Clematis Prince Phillip</v>
      </c>
      <c r="C161" s="6"/>
      <c r="D161" s="7"/>
      <c r="E161" s="11" t="str">
        <f>IF('[1]Post Avails'!T161&gt;30,"Available","Sold Out")</f>
        <v>Sold Out</v>
      </c>
      <c r="F161" s="49" t="str">
        <f>'[2]1 Gal IGC Ready Report'!B161</f>
        <v>Not Ready</v>
      </c>
      <c r="G161" s="16" t="str">
        <f>'[1]Variety Info'!C161</f>
        <v>Bi-Color</v>
      </c>
      <c r="H161" s="16" t="str">
        <f>'[1]Variety Info'!D161</f>
        <v>8-10" (20-25cm)</v>
      </c>
      <c r="I161" s="16" t="str">
        <f>'[1]Variety Info'!E161</f>
        <v>June - August</v>
      </c>
      <c r="J161" s="16" t="str">
        <f>'[1]Variety Info'!F161</f>
        <v>6-9' (2-3m)</v>
      </c>
      <c r="K161" s="16" t="str">
        <f>'[1]Variety Info'!G161</f>
        <v>B2</v>
      </c>
      <c r="L161" s="16">
        <f>'[1]Variety Info'!H161</f>
        <v>4</v>
      </c>
      <c r="M161" s="16" t="str">
        <f>'[1]Variety Info'!I161</f>
        <v>Yes</v>
      </c>
      <c r="N161" s="16">
        <f>'[1]Variety Info'!J161</f>
        <v>0</v>
      </c>
      <c r="O161" s="16">
        <f>'[1]Variety Info'!K161</f>
        <v>0</v>
      </c>
      <c r="P161" s="16">
        <f>'[1]Variety Info'!L161</f>
        <v>0</v>
      </c>
    </row>
    <row r="162" spans="2:16" ht="22.5" hidden="1" customHeight="1" x14ac:dyDescent="0.25">
      <c r="B162" s="1" t="str">
        <f>'[1]Post Avails'!B162</f>
        <v xml:space="preserve">Clematis Princess Diana </v>
      </c>
      <c r="C162" s="6"/>
      <c r="D162" s="7"/>
      <c r="E162" s="11" t="str">
        <f>IF('[1]Post Avails'!T162&gt;30,"Available","Sold Out")</f>
        <v>Sold Out</v>
      </c>
      <c r="F162" s="49" t="str">
        <f>'[2]1 Gal IGC Ready Report'!B162</f>
        <v>Ready</v>
      </c>
      <c r="G162" s="16" t="str">
        <f>'[1]Variety Info'!C162</f>
        <v>Pink</v>
      </c>
      <c r="H162" s="16" t="str">
        <f>'[1]Variety Info'!D162</f>
        <v>2-3" (5-8cm)</v>
      </c>
      <c r="I162" s="16" t="str">
        <f>'[1]Variety Info'!E162</f>
        <v>July - September</v>
      </c>
      <c r="J162" s="16" t="str">
        <f>'[1]Variety Info'!F162</f>
        <v>8-12' (3-4m)</v>
      </c>
      <c r="K162" s="16" t="str">
        <f>'[1]Variety Info'!G162</f>
        <v>C</v>
      </c>
      <c r="L162" s="16">
        <f>'[1]Variety Info'!H162</f>
        <v>4</v>
      </c>
      <c r="M162" s="16" t="str">
        <f>'[1]Variety Info'!I162</f>
        <v>Yes</v>
      </c>
      <c r="N162" s="16">
        <f>'[1]Variety Info'!J162</f>
        <v>0</v>
      </c>
      <c r="O162" s="16">
        <f>'[1]Variety Info'!K162</f>
        <v>0</v>
      </c>
      <c r="P162" s="16">
        <f>'[1]Variety Info'!L162</f>
        <v>0</v>
      </c>
    </row>
    <row r="163" spans="2:16" ht="22.5" hidden="1" customHeight="1" x14ac:dyDescent="0.25">
      <c r="B163" s="1" t="str">
        <f>'[1]Post Avails'!B163</f>
        <v>Clematis Proteus</v>
      </c>
      <c r="C163" s="6"/>
      <c r="D163" s="8"/>
      <c r="E163" s="11" t="str">
        <f>IF('[1]Post Avails'!T163&gt;30,"Available","Sold Out")</f>
        <v>Sold Out</v>
      </c>
      <c r="F163" s="49" t="str">
        <f>'[2]1 Gal IGC Ready Report'!B163</f>
        <v>Ready</v>
      </c>
      <c r="G163" s="16" t="str">
        <f>'[1]Variety Info'!C163</f>
        <v>Pink</v>
      </c>
      <c r="H163" s="16" t="str">
        <f>'[1]Variety Info'!D163</f>
        <v>6-8" (15-20cm)</v>
      </c>
      <c r="I163" s="16" t="str">
        <f>'[1]Variety Info'!E163</f>
        <v>May, June &amp; Sept</v>
      </c>
      <c r="J163" s="16" t="str">
        <f>'[1]Variety Info'!F163</f>
        <v>6-9' (2-3m)</v>
      </c>
      <c r="K163" s="16" t="str">
        <f>'[1]Variety Info'!G163</f>
        <v>B1</v>
      </c>
      <c r="L163" s="16">
        <f>'[1]Variety Info'!H163</f>
        <v>4</v>
      </c>
      <c r="M163" s="16" t="str">
        <f>'[1]Variety Info'!I163</f>
        <v>Yes</v>
      </c>
      <c r="N163" s="16">
        <f>'[1]Variety Info'!J163</f>
        <v>0</v>
      </c>
      <c r="O163" s="16">
        <f>'[1]Variety Info'!K163</f>
        <v>0</v>
      </c>
      <c r="P163" s="16">
        <f>'[1]Variety Info'!L163</f>
        <v>0</v>
      </c>
    </row>
    <row r="164" spans="2:16" ht="22.5" hidden="1" customHeight="1" x14ac:dyDescent="0.25">
      <c r="B164" s="1" t="str">
        <f>'[1]Post Avails'!B164</f>
        <v>Clematis Purple Climador</v>
      </c>
      <c r="C164" s="6"/>
      <c r="D164" s="8"/>
      <c r="E164" s="11" t="str">
        <f>IF('[1]Post Avails'!T164&gt;30,"Available","Sold Out")</f>
        <v>Sold Out</v>
      </c>
      <c r="F164" s="49">
        <f>'[2]1 Gal IGC Ready Report'!B164</f>
        <v>0</v>
      </c>
      <c r="G164" s="16">
        <f>'[1]Variety Info'!C164</f>
        <v>0</v>
      </c>
      <c r="H164" s="16">
        <f>'[1]Variety Info'!D164</f>
        <v>0</v>
      </c>
      <c r="I164" s="16">
        <f>'[1]Variety Info'!E164</f>
        <v>0</v>
      </c>
      <c r="J164" s="16">
        <f>'[1]Variety Info'!F164</f>
        <v>0</v>
      </c>
      <c r="K164" s="16">
        <f>'[1]Variety Info'!G164</f>
        <v>0</v>
      </c>
      <c r="L164" s="16">
        <f>'[1]Variety Info'!H164</f>
        <v>0</v>
      </c>
      <c r="M164" s="16">
        <f>'[1]Variety Info'!I164</f>
        <v>0</v>
      </c>
      <c r="N164" s="16">
        <f>'[1]Variety Info'!J164</f>
        <v>0</v>
      </c>
      <c r="O164" s="16">
        <f>'[1]Variety Info'!K164</f>
        <v>0</v>
      </c>
      <c r="P164" s="16">
        <f>'[1]Variety Info'!L164</f>
        <v>0</v>
      </c>
    </row>
    <row r="165" spans="2:16" ht="22.5" customHeight="1" x14ac:dyDescent="0.25">
      <c r="B165" s="1" t="str">
        <f>'[1]Post Avails'!B165</f>
        <v>Clematis Ramona</v>
      </c>
      <c r="C165" s="6"/>
      <c r="D165" s="8"/>
      <c r="E165" s="11" t="str">
        <f>IF('[1]Post Avails'!T165&gt;30,"Available","Sold Out")</f>
        <v>Available</v>
      </c>
      <c r="F165" s="49" t="str">
        <f>'[2]1 Gal IGC Ready Report'!B165</f>
        <v>Blooming</v>
      </c>
      <c r="G165" s="16" t="str">
        <f>'[1]Variety Info'!C165</f>
        <v>Blue</v>
      </c>
      <c r="H165" s="16" t="str">
        <f>'[1]Variety Info'!D165</f>
        <v>5-7" (12-18cm)</v>
      </c>
      <c r="I165" s="16" t="str">
        <f>'[1]Variety Info'!E165</f>
        <v>June - September</v>
      </c>
      <c r="J165" s="16" t="str">
        <f>'[1]Variety Info'!F165</f>
        <v>6-9' (2-3m)</v>
      </c>
      <c r="K165" s="16" t="str">
        <f>'[1]Variety Info'!G165</f>
        <v>B2</v>
      </c>
      <c r="L165" s="16">
        <f>'[1]Variety Info'!H165</f>
        <v>4</v>
      </c>
      <c r="M165" s="16" t="str">
        <f>'[1]Variety Info'!I165</f>
        <v>Yes</v>
      </c>
      <c r="N165" s="16">
        <f>'[1]Variety Info'!J165</f>
        <v>0</v>
      </c>
      <c r="O165" s="16">
        <f>'[1]Variety Info'!K165</f>
        <v>0</v>
      </c>
      <c r="P165" s="16" t="str">
        <f>'[1]Variety Info'!L165</f>
        <v>Yes</v>
      </c>
    </row>
    <row r="166" spans="2:16" ht="22.5" hidden="1" customHeight="1" x14ac:dyDescent="0.25">
      <c r="B166" s="1" t="str">
        <f>'[1]Post Avails'!B166</f>
        <v>Clematis Red Star</v>
      </c>
      <c r="C166" s="6"/>
      <c r="D166" s="8"/>
      <c r="E166" s="11" t="str">
        <f>IF('[1]Post Avails'!T166&gt;30,"Available","Sold Out")</f>
        <v>Sold Out</v>
      </c>
      <c r="F166" s="49" t="str">
        <f>'[2]1 Gal IGC Ready Report'!B166</f>
        <v>Budded</v>
      </c>
      <c r="G166" s="16" t="str">
        <f>'[1]Variety Info'!C166</f>
        <v>Red</v>
      </c>
      <c r="H166" s="16" t="str">
        <f>'[1]Variety Info'!D166</f>
        <v>4-5" (3-5cm)</v>
      </c>
      <c r="I166" s="16" t="str">
        <f>'[1]Variety Info'!E166</f>
        <v>May - October</v>
      </c>
      <c r="J166" s="16" t="str">
        <f>'[1]Variety Info'!F166</f>
        <v>6-9' (1.8-2.7m)</v>
      </c>
      <c r="K166" s="16" t="str">
        <f>'[1]Variety Info'!G166</f>
        <v>B2</v>
      </c>
      <c r="L166" s="16">
        <f>'[1]Variety Info'!H166</f>
        <v>0</v>
      </c>
      <c r="M166" s="16" t="str">
        <f>'[1]Variety Info'!I166</f>
        <v>Yes</v>
      </c>
      <c r="N166" s="16">
        <f>'[1]Variety Info'!J166</f>
        <v>0</v>
      </c>
      <c r="O166" s="16">
        <f>'[1]Variety Info'!K166</f>
        <v>0</v>
      </c>
      <c r="P166" s="16">
        <f>'[1]Variety Info'!L166</f>
        <v>0</v>
      </c>
    </row>
    <row r="167" spans="2:16" ht="22.5" hidden="1" customHeight="1" x14ac:dyDescent="0.25">
      <c r="B167" s="1" t="str">
        <f>'[1]Post Avails'!B167</f>
        <v>Clematis Rehderiana</v>
      </c>
      <c r="C167" s="6"/>
      <c r="D167" s="7"/>
      <c r="E167" s="11" t="str">
        <f>IF('[1]Post Avails'!T167&gt;30,"Available","Sold Out")</f>
        <v>Sold Out</v>
      </c>
      <c r="F167" s="49">
        <f>'[2]1 Gal IGC Ready Report'!B167</f>
        <v>0</v>
      </c>
      <c r="G167" s="16" t="str">
        <f>'[1]Variety Info'!C167</f>
        <v>Yellow</v>
      </c>
      <c r="H167" s="16" t="str">
        <f>'[1]Variety Info'!D167</f>
        <v>1-2" (3-5cm)</v>
      </c>
      <c r="I167" s="16" t="str">
        <f>'[1]Variety Info'!E167</f>
        <v>July - September</v>
      </c>
      <c r="J167" s="16" t="str">
        <f>'[1]Variety Info'!F167</f>
        <v>10-20' (3-6m)</v>
      </c>
      <c r="K167" s="16" t="str">
        <f>'[1]Variety Info'!G167</f>
        <v>C</v>
      </c>
      <c r="L167" s="16">
        <f>'[1]Variety Info'!H167</f>
        <v>6</v>
      </c>
      <c r="M167" s="16">
        <f>'[1]Variety Info'!I167</f>
        <v>0</v>
      </c>
      <c r="N167" s="16">
        <f>'[1]Variety Info'!J167</f>
        <v>0</v>
      </c>
      <c r="O167" s="16" t="str">
        <f>'[1]Variety Info'!K167</f>
        <v>Yes</v>
      </c>
      <c r="P167" s="16" t="str">
        <f>'[1]Variety Info'!L167</f>
        <v>Yes</v>
      </c>
    </row>
    <row r="168" spans="2:16" ht="22.5" customHeight="1" x14ac:dyDescent="0.25">
      <c r="B168" s="1" t="str">
        <f>'[1]Post Avails'!B168</f>
        <v>Clematis Clematis Reiman tm</v>
      </c>
      <c r="C168" s="6"/>
      <c r="D168" s="8"/>
      <c r="E168" s="11" t="str">
        <f>IF('[1]Post Avails'!T168&gt;30,"Available","Sold Out")</f>
        <v>Available</v>
      </c>
      <c r="F168" s="49" t="str">
        <f>'[2]1 Gal IGC Ready Report'!B168</f>
        <v>Ready</v>
      </c>
      <c r="G168" s="16">
        <f>'[1]Variety Info'!C168</f>
        <v>0</v>
      </c>
      <c r="H168" s="16">
        <f>'[1]Variety Info'!D168</f>
        <v>0</v>
      </c>
      <c r="I168" s="16">
        <f>'[1]Variety Info'!E168</f>
        <v>0</v>
      </c>
      <c r="J168" s="16">
        <f>'[1]Variety Info'!F168</f>
        <v>0</v>
      </c>
      <c r="K168" s="16">
        <f>'[1]Variety Info'!G168</f>
        <v>0</v>
      </c>
      <c r="L168" s="16">
        <f>'[1]Variety Info'!H168</f>
        <v>0</v>
      </c>
      <c r="M168" s="16">
        <f>'[1]Variety Info'!I168</f>
        <v>0</v>
      </c>
      <c r="N168" s="16">
        <f>'[1]Variety Info'!J168</f>
        <v>0</v>
      </c>
      <c r="O168" s="16">
        <f>'[1]Variety Info'!K168</f>
        <v>0</v>
      </c>
      <c r="P168" s="16">
        <f>'[1]Variety Info'!L168</f>
        <v>0</v>
      </c>
    </row>
    <row r="169" spans="2:16" ht="22.5" customHeight="1" x14ac:dyDescent="0.25">
      <c r="B169" s="1" t="str">
        <f>'[1]Post Avails'!B169</f>
        <v>Clematis Rhapsody</v>
      </c>
      <c r="C169" s="6"/>
      <c r="D169" s="8"/>
      <c r="E169" s="11" t="str">
        <f>IF('[1]Post Avails'!T169&gt;30,"Available","Sold Out")</f>
        <v>Available</v>
      </c>
      <c r="F169" s="49" t="str">
        <f>'[2]1 Gal IGC Ready Report'!B169</f>
        <v>Budded</v>
      </c>
      <c r="G169" s="16" t="str">
        <f>'[1]Variety Info'!C169</f>
        <v>Blue</v>
      </c>
      <c r="H169" s="16" t="str">
        <f>'[1]Variety Info'!D169</f>
        <v>4-6" (10-15cm)</v>
      </c>
      <c r="I169" s="16" t="str">
        <f>'[1]Variety Info'!E169</f>
        <v>June - September</v>
      </c>
      <c r="J169" s="16" t="str">
        <f>'[1]Variety Info'!F169</f>
        <v>6-8'(2-2.5m)</v>
      </c>
      <c r="K169" s="16" t="str">
        <f>'[1]Variety Info'!G169</f>
        <v>B2 or C</v>
      </c>
      <c r="L169" s="16">
        <f>'[1]Variety Info'!H169</f>
        <v>3</v>
      </c>
      <c r="M169" s="16" t="str">
        <f>'[1]Variety Info'!I169</f>
        <v>Yes</v>
      </c>
      <c r="N169" s="16">
        <f>'[1]Variety Info'!J169</f>
        <v>0</v>
      </c>
      <c r="O169" s="16">
        <f>'[1]Variety Info'!K169</f>
        <v>0</v>
      </c>
      <c r="P169" s="16">
        <f>'[1]Variety Info'!L169</f>
        <v>0</v>
      </c>
    </row>
    <row r="170" spans="2:16" ht="22.5" hidden="1" customHeight="1" x14ac:dyDescent="0.25">
      <c r="B170" s="1" t="str">
        <f>'[1]Post Avails'!B170</f>
        <v>Clematis RIVIERA</v>
      </c>
      <c r="C170" s="6"/>
      <c r="D170" s="7"/>
      <c r="E170" s="11" t="str">
        <f>IF('[1]Post Avails'!T170&gt;30,"Available","Sold Out")</f>
        <v>Sold Out</v>
      </c>
      <c r="F170" s="49">
        <f>'[2]1 Gal IGC Ready Report'!B170</f>
        <v>0</v>
      </c>
      <c r="G170" s="16">
        <f>'[1]Variety Info'!C170</f>
        <v>0</v>
      </c>
      <c r="H170" s="16">
        <f>'[1]Variety Info'!D170</f>
        <v>0</v>
      </c>
      <c r="I170" s="16">
        <f>'[1]Variety Info'!E170</f>
        <v>0</v>
      </c>
      <c r="J170" s="16">
        <f>'[1]Variety Info'!F170</f>
        <v>0</v>
      </c>
      <c r="K170" s="16">
        <f>'[1]Variety Info'!G170</f>
        <v>0</v>
      </c>
      <c r="L170" s="16">
        <f>'[1]Variety Info'!H170</f>
        <v>0</v>
      </c>
      <c r="M170" s="16">
        <f>'[1]Variety Info'!I170</f>
        <v>0</v>
      </c>
      <c r="N170" s="16">
        <f>'[1]Variety Info'!J170</f>
        <v>0</v>
      </c>
      <c r="O170" s="16">
        <f>'[1]Variety Info'!K170</f>
        <v>0</v>
      </c>
      <c r="P170" s="16">
        <f>'[1]Variety Info'!L170</f>
        <v>0</v>
      </c>
    </row>
    <row r="171" spans="2:16" ht="22.5" customHeight="1" x14ac:dyDescent="0.25">
      <c r="B171" s="1" t="str">
        <f>'[1]Post Avails'!B171</f>
        <v>Clematis Romantica</v>
      </c>
      <c r="C171" s="6"/>
      <c r="D171" s="8"/>
      <c r="E171" s="11" t="str">
        <f>IF('[1]Post Avails'!T171&gt;30,"Available","Sold Out")</f>
        <v>Available</v>
      </c>
      <c r="F171" s="49" t="str">
        <f>'[2]1 Gal IGC Ready Report'!B171</f>
        <v>Ready</v>
      </c>
      <c r="G171" s="16" t="str">
        <f>'[1]Variety Info'!C171</f>
        <v>Purple</v>
      </c>
      <c r="H171" s="16" t="str">
        <f>'[1]Variety Info'!D171</f>
        <v>4-6" (10-15cm)</v>
      </c>
      <c r="I171" s="16" t="str">
        <f>'[1]Variety Info'!E171</f>
        <v>July - September</v>
      </c>
      <c r="J171" s="16" t="str">
        <f>'[1]Variety Info'!F171</f>
        <v>8-12' (3-4m)</v>
      </c>
      <c r="K171" s="16" t="str">
        <f>'[1]Variety Info'!G171</f>
        <v>C</v>
      </c>
      <c r="L171" s="16">
        <f>'[1]Variety Info'!H171</f>
        <v>3</v>
      </c>
      <c r="M171" s="16" t="str">
        <f>'[1]Variety Info'!I171</f>
        <v>Yes</v>
      </c>
      <c r="N171" s="16">
        <f>'[1]Variety Info'!J171</f>
        <v>0</v>
      </c>
      <c r="O171" s="16">
        <f>'[1]Variety Info'!K171</f>
        <v>0</v>
      </c>
      <c r="P171" s="16">
        <f>'[1]Variety Info'!L171</f>
        <v>0</v>
      </c>
    </row>
    <row r="172" spans="2:16" ht="22.5" customHeight="1" x14ac:dyDescent="0.25">
      <c r="B172" s="1" t="str">
        <f>'[1]Post Avails'!B172</f>
        <v>Clematis Rouge Cardinal</v>
      </c>
      <c r="C172" s="6"/>
      <c r="D172" s="8"/>
      <c r="E172" s="11" t="str">
        <f>IF('[1]Post Avails'!T172&gt;30,"Available","Sold Out")</f>
        <v>Available</v>
      </c>
      <c r="F172" s="49" t="str">
        <f>'[2]1 Gal IGC Ready Report'!B172</f>
        <v>Ready</v>
      </c>
      <c r="G172" s="16" t="str">
        <f>'[1]Variety Info'!C172</f>
        <v>Red</v>
      </c>
      <c r="H172" s="16" t="str">
        <f>'[1]Variety Info'!D172</f>
        <v>4-6" (10-15cm)</v>
      </c>
      <c r="I172" s="16" t="str">
        <f>'[1]Variety Info'!E172</f>
        <v>June - September</v>
      </c>
      <c r="J172" s="16" t="str">
        <f>'[1]Variety Info'!F172</f>
        <v>8-12' (3-4m)</v>
      </c>
      <c r="K172" s="16" t="str">
        <f>'[1]Variety Info'!G172</f>
        <v>C</v>
      </c>
      <c r="L172" s="16">
        <f>'[1]Variety Info'!H172</f>
        <v>3</v>
      </c>
      <c r="M172" s="16" t="str">
        <f>'[1]Variety Info'!I172</f>
        <v>Yes</v>
      </c>
      <c r="N172" s="16">
        <f>'[1]Variety Info'!J172</f>
        <v>0</v>
      </c>
      <c r="O172" s="16">
        <f>'[1]Variety Info'!K172</f>
        <v>0</v>
      </c>
      <c r="P172" s="16">
        <f>'[1]Variety Info'!L172</f>
        <v>0</v>
      </c>
    </row>
    <row r="173" spans="2:16" ht="22.5" hidden="1" customHeight="1" x14ac:dyDescent="0.25">
      <c r="B173" s="1" t="str">
        <f>'[1]Post Avails'!B173</f>
        <v xml:space="preserve">Clematis Royal Cascade™ </v>
      </c>
      <c r="C173" s="6"/>
      <c r="D173" s="8"/>
      <c r="E173" s="11" t="str">
        <f>IF('[1]Post Avails'!T173&gt;30,"Available","Sold Out")</f>
        <v>Sold Out</v>
      </c>
      <c r="F173" s="49" t="str">
        <f>'[2]1 Gal IGC Ready Report'!B173</f>
        <v>Ready</v>
      </c>
      <c r="G173" s="16">
        <f>'[1]Variety Info'!C173</f>
        <v>0</v>
      </c>
      <c r="H173" s="16">
        <f>'[1]Variety Info'!D173</f>
        <v>0</v>
      </c>
      <c r="I173" s="16">
        <f>'[1]Variety Info'!E173</f>
        <v>0</v>
      </c>
      <c r="J173" s="16">
        <f>'[1]Variety Info'!F173</f>
        <v>0</v>
      </c>
      <c r="K173" s="16">
        <f>'[1]Variety Info'!G173</f>
        <v>0</v>
      </c>
      <c r="L173" s="16">
        <f>'[1]Variety Info'!H173</f>
        <v>4</v>
      </c>
      <c r="M173" s="16">
        <f>'[1]Variety Info'!I173</f>
        <v>0</v>
      </c>
      <c r="N173" s="16">
        <f>'[1]Variety Info'!J173</f>
        <v>0</v>
      </c>
      <c r="O173" s="16">
        <f>'[1]Variety Info'!K173</f>
        <v>0</v>
      </c>
      <c r="P173" s="16">
        <f>'[1]Variety Info'!L173</f>
        <v>0</v>
      </c>
    </row>
    <row r="174" spans="2:16" ht="22.5" hidden="1" customHeight="1" x14ac:dyDescent="0.25">
      <c r="B174" s="1" t="str">
        <f>'[1]Post Avails'!B174</f>
        <v>Clematis Royalty</v>
      </c>
      <c r="C174" s="6"/>
      <c r="D174" s="8"/>
      <c r="E174" s="11" t="str">
        <f>IF('[1]Post Avails'!T174&gt;30,"Available","Sold Out")</f>
        <v>Sold Out</v>
      </c>
      <c r="F174" s="49" t="str">
        <f>'[2]1 Gal IGC Ready Report'!B174</f>
        <v>Budded</v>
      </c>
      <c r="G174" s="16" t="str">
        <f>'[1]Variety Info'!C174</f>
        <v>Blue</v>
      </c>
      <c r="H174" s="16" t="str">
        <f>'[1]Variety Info'!D174</f>
        <v>4-6" (10-15cm)</v>
      </c>
      <c r="I174" s="16" t="str">
        <f>'[1]Variety Info'!E174</f>
        <v>May, June &amp; Sept</v>
      </c>
      <c r="J174" s="16" t="str">
        <f>'[1]Variety Info'!F174</f>
        <v>6-9' (2-3m)</v>
      </c>
      <c r="K174" s="16" t="str">
        <f>'[1]Variety Info'!G174</f>
        <v>B1</v>
      </c>
      <c r="L174" s="16">
        <f>'[1]Variety Info'!H174</f>
        <v>4</v>
      </c>
      <c r="M174" s="16" t="str">
        <f>'[1]Variety Info'!I174</f>
        <v>Yes</v>
      </c>
      <c r="N174" s="16">
        <f>'[1]Variety Info'!J174</f>
        <v>0</v>
      </c>
      <c r="O174" s="16">
        <f>'[1]Variety Info'!K174</f>
        <v>0</v>
      </c>
      <c r="P174" s="16">
        <f>'[1]Variety Info'!L174</f>
        <v>0</v>
      </c>
    </row>
    <row r="175" spans="2:16" ht="22.5" customHeight="1" x14ac:dyDescent="0.25">
      <c r="B175" s="1" t="str">
        <f>'[1]Post Avails'!B175</f>
        <v>Clematis Clematis Ruutel tm</v>
      </c>
      <c r="C175" s="6"/>
      <c r="D175" s="7"/>
      <c r="E175" s="11" t="str">
        <f>IF('[1]Post Avails'!T175&gt;30,"Available","Sold Out")</f>
        <v>Available</v>
      </c>
      <c r="F175" s="49" t="str">
        <f>'[2]1 Gal IGC Ready Report'!B175</f>
        <v>Budded</v>
      </c>
      <c r="G175" s="16">
        <f>'[1]Variety Info'!C175</f>
        <v>0</v>
      </c>
      <c r="H175" s="16">
        <f>'[1]Variety Info'!D175</f>
        <v>0</v>
      </c>
      <c r="I175" s="16">
        <f>'[1]Variety Info'!E175</f>
        <v>0</v>
      </c>
      <c r="J175" s="16">
        <f>'[1]Variety Info'!F175</f>
        <v>0</v>
      </c>
      <c r="K175" s="16">
        <f>'[1]Variety Info'!G175</f>
        <v>0</v>
      </c>
      <c r="L175" s="16">
        <f>'[1]Variety Info'!H175</f>
        <v>0</v>
      </c>
      <c r="M175" s="16">
        <f>'[1]Variety Info'!I175</f>
        <v>0</v>
      </c>
      <c r="N175" s="16">
        <f>'[1]Variety Info'!J175</f>
        <v>0</v>
      </c>
      <c r="O175" s="16">
        <f>'[1]Variety Info'!K175</f>
        <v>0</v>
      </c>
      <c r="P175" s="16">
        <f>'[1]Variety Info'!L175</f>
        <v>0</v>
      </c>
    </row>
    <row r="176" spans="2:16" ht="22.5" customHeight="1" x14ac:dyDescent="0.25">
      <c r="B176" s="1" t="str">
        <f>'[1]Post Avails'!B176</f>
        <v>Clematis Sally Cadge</v>
      </c>
      <c r="C176" s="6"/>
      <c r="D176" s="7"/>
      <c r="E176" s="11" t="str">
        <f>IF('[1]Post Avails'!T176&gt;30,"Available","Sold Out")</f>
        <v>Available</v>
      </c>
      <c r="F176" s="49" t="str">
        <f>'[2]1 Gal IGC Ready Report'!B176</f>
        <v>Ready</v>
      </c>
      <c r="G176" s="16" t="str">
        <f>'[1]Variety Info'!C176</f>
        <v>Blue</v>
      </c>
      <c r="H176" s="16" t="str">
        <f>'[1]Variety Info'!D176</f>
        <v>6-8" (15-20cm)</v>
      </c>
      <c r="I176" s="16" t="str">
        <f>'[1]Variety Info'!E176</f>
        <v>May, June &amp; Sept</v>
      </c>
      <c r="J176" s="16" t="str">
        <f>'[1]Variety Info'!F176</f>
        <v>6-9' (2-3m)</v>
      </c>
      <c r="K176" s="16" t="str">
        <f>'[1]Variety Info'!G176</f>
        <v>B1</v>
      </c>
      <c r="L176" s="16">
        <f>'[1]Variety Info'!H176</f>
        <v>4</v>
      </c>
      <c r="M176" s="16" t="str">
        <f>'[1]Variety Info'!I176</f>
        <v>Yes</v>
      </c>
      <c r="N176" s="16">
        <f>'[1]Variety Info'!J176</f>
        <v>0</v>
      </c>
      <c r="O176" s="16">
        <f>'[1]Variety Info'!K176</f>
        <v>0</v>
      </c>
      <c r="P176" s="16">
        <f>'[1]Variety Info'!L176</f>
        <v>0</v>
      </c>
    </row>
    <row r="177" spans="2:16" ht="22.5" customHeight="1" x14ac:dyDescent="0.25">
      <c r="B177" s="1" t="str">
        <f>'[1]Post Avails'!B177</f>
        <v>Clematis Sapphire Indigo</v>
      </c>
      <c r="C177" s="6"/>
      <c r="D177" s="7"/>
      <c r="E177" s="11" t="str">
        <f>IF('[1]Post Avails'!T177&gt;30,"Available","Sold Out")</f>
        <v>Available</v>
      </c>
      <c r="F177" s="49" t="str">
        <f>'[2]1 Gal IGC Ready Report'!B177</f>
        <v>Ready</v>
      </c>
      <c r="G177" s="16" t="str">
        <f>'[1]Variety Info'!C177</f>
        <v>Purple</v>
      </c>
      <c r="H177" s="16" t="str">
        <f>'[1]Variety Info'!D177</f>
        <v>3-4" (8-10cm)</v>
      </c>
      <c r="I177" s="16" t="str">
        <f>'[1]Variety Info'!E177</f>
        <v>June - September</v>
      </c>
      <c r="J177" s="16" t="str">
        <f>'[1]Variety Info'!F177</f>
        <v>3-6' (1-2m)</v>
      </c>
      <c r="K177" s="16" t="str">
        <f>'[1]Variety Info'!G177</f>
        <v>B2 or C</v>
      </c>
      <c r="L177" s="16">
        <f>'[1]Variety Info'!H177</f>
        <v>3</v>
      </c>
      <c r="M177" s="16" t="str">
        <f>'[1]Variety Info'!I177</f>
        <v>Yes</v>
      </c>
      <c r="N177" s="16">
        <f>'[1]Variety Info'!J177</f>
        <v>0</v>
      </c>
      <c r="O177" s="16">
        <f>'[1]Variety Info'!K177</f>
        <v>0</v>
      </c>
      <c r="P177" s="16" t="str">
        <f>'[1]Variety Info'!L177</f>
        <v>Yes</v>
      </c>
    </row>
    <row r="178" spans="2:16" ht="22.5" customHeight="1" x14ac:dyDescent="0.25">
      <c r="B178" s="1" t="str">
        <f>'[1]Post Avails'!B178</f>
        <v>Clematis Scartho Gem</v>
      </c>
      <c r="C178" s="6"/>
      <c r="D178" s="8"/>
      <c r="E178" s="11" t="str">
        <f>IF('[1]Post Avails'!T178&gt;30,"Available","Sold Out")</f>
        <v>Available</v>
      </c>
      <c r="F178" s="49" t="str">
        <f>'[2]1 Gal IGC Ready Report'!B178</f>
        <v>Budded</v>
      </c>
      <c r="G178" s="16" t="str">
        <f>'[1]Variety Info'!C178</f>
        <v>Bi-Color</v>
      </c>
      <c r="H178" s="16" t="str">
        <f>'[1]Variety Info'!D178</f>
        <v>6-8" (15-20cm)</v>
      </c>
      <c r="I178" s="16" t="str">
        <f>'[1]Variety Info'!E178</f>
        <v>May, June &amp; Sept</v>
      </c>
      <c r="J178" s="16" t="str">
        <f>'[1]Variety Info'!F178</f>
        <v>6-9' (2-3m)</v>
      </c>
      <c r="K178" s="16" t="str">
        <f>'[1]Variety Info'!G178</f>
        <v>B1</v>
      </c>
      <c r="L178" s="16">
        <f>'[1]Variety Info'!H178</f>
        <v>4</v>
      </c>
      <c r="M178" s="16" t="str">
        <f>'[1]Variety Info'!I178</f>
        <v>Yes</v>
      </c>
      <c r="N178" s="16">
        <f>'[1]Variety Info'!J178</f>
        <v>0</v>
      </c>
      <c r="O178" s="16">
        <f>'[1]Variety Info'!K178</f>
        <v>0</v>
      </c>
      <c r="P178" s="16">
        <f>'[1]Variety Info'!L178</f>
        <v>0</v>
      </c>
    </row>
    <row r="179" spans="2:16" ht="22.5" hidden="1" customHeight="1" x14ac:dyDescent="0.25">
      <c r="B179" s="1" t="str">
        <f>'[1]Post Avails'!B179</f>
        <v>Clematis Sealand Gem</v>
      </c>
      <c r="C179" s="6"/>
      <c r="D179" s="8"/>
      <c r="E179" s="11" t="str">
        <f>IF('[1]Post Avails'!T179&gt;30,"Available","Sold Out")</f>
        <v>Sold Out</v>
      </c>
      <c r="F179" s="49" t="str">
        <f>'[2]1 Gal IGC Ready Report'!B179</f>
        <v>Ready</v>
      </c>
      <c r="G179" s="16" t="str">
        <f>'[1]Variety Info'!C179</f>
        <v>Pink</v>
      </c>
      <c r="H179" s="16" t="str">
        <f>'[1]Variety Info'!D179</f>
        <v>4-6" (10-15cm)</v>
      </c>
      <c r="I179" s="16" t="str">
        <f>'[1]Variety Info'!E179</f>
        <v>June - September</v>
      </c>
      <c r="J179" s="16" t="str">
        <f>'[1]Variety Info'!F179</f>
        <v>8-12' (3-4m)</v>
      </c>
      <c r="K179" s="16" t="str">
        <f>'[1]Variety Info'!G179</f>
        <v>B2</v>
      </c>
      <c r="L179" s="16">
        <f>'[1]Variety Info'!H179</f>
        <v>4</v>
      </c>
      <c r="M179" s="16" t="str">
        <f>'[1]Variety Info'!I179</f>
        <v>Yes</v>
      </c>
      <c r="N179" s="16">
        <f>'[1]Variety Info'!J179</f>
        <v>0</v>
      </c>
      <c r="O179" s="16">
        <f>'[1]Variety Info'!K179</f>
        <v>0</v>
      </c>
      <c r="P179" s="16">
        <f>'[1]Variety Info'!L179</f>
        <v>0</v>
      </c>
    </row>
    <row r="180" spans="2:16" ht="22.5" hidden="1" customHeight="1" x14ac:dyDescent="0.25">
      <c r="B180" s="1" t="str">
        <f>'[1]Post Avails'!B180</f>
        <v>Clematis Serenata</v>
      </c>
      <c r="C180" s="6"/>
      <c r="D180" s="8"/>
      <c r="E180" s="11" t="str">
        <f>IF('[1]Post Avails'!T180&gt;30,"Available","Sold Out")</f>
        <v>Sold Out</v>
      </c>
      <c r="F180" s="49" t="str">
        <f>'[2]1 Gal IGC Ready Report'!B180</f>
        <v>Ready</v>
      </c>
      <c r="G180" s="16" t="str">
        <f>'[1]Variety Info'!C180</f>
        <v>Purple</v>
      </c>
      <c r="H180" s="16" t="str">
        <f>'[1]Variety Info'!D180</f>
        <v>4-6" (10-15cm)</v>
      </c>
      <c r="I180" s="16" t="str">
        <f>'[1]Variety Info'!E180</f>
        <v>June - September</v>
      </c>
      <c r="J180" s="16" t="str">
        <f>'[1]Variety Info'!F180</f>
        <v>8-12' (3-4m)</v>
      </c>
      <c r="K180" s="16" t="str">
        <f>'[1]Variety Info'!G180</f>
        <v>B2 or C</v>
      </c>
      <c r="L180" s="16">
        <f>'[1]Variety Info'!H180</f>
        <v>3</v>
      </c>
      <c r="M180" s="16" t="str">
        <f>'[1]Variety Info'!I180</f>
        <v>Yes</v>
      </c>
      <c r="N180" s="16">
        <f>'[1]Variety Info'!J180</f>
        <v>0</v>
      </c>
      <c r="O180" s="16">
        <f>'[1]Variety Info'!K180</f>
        <v>0</v>
      </c>
      <c r="P180" s="16">
        <f>'[1]Variety Info'!L180</f>
        <v>0</v>
      </c>
    </row>
    <row r="181" spans="2:16" ht="22.5" hidden="1" customHeight="1" x14ac:dyDescent="0.25">
      <c r="B181" s="1" t="str">
        <f>'[1]Post Avails'!B181</f>
        <v>Clematis Silver Moon</v>
      </c>
      <c r="C181" s="6"/>
      <c r="D181" s="8"/>
      <c r="E181" s="11" t="str">
        <f>IF('[1]Post Avails'!T181&gt;30,"Available","Sold Out")</f>
        <v>Sold Out</v>
      </c>
      <c r="F181" s="49">
        <f>'[2]1 Gal IGC Ready Report'!B181</f>
        <v>0</v>
      </c>
      <c r="G181" s="16" t="str">
        <f>'[1]Variety Info'!C181</f>
        <v>White</v>
      </c>
      <c r="H181" s="16" t="str">
        <f>'[1]Variety Info'!D181</f>
        <v>6-8" (15-20cm)</v>
      </c>
      <c r="I181" s="16" t="str">
        <f>'[1]Variety Info'!E181</f>
        <v>June - September</v>
      </c>
      <c r="J181" s="16" t="str">
        <f>'[1]Variety Info'!F181</f>
        <v>6-9' (2-3m)</v>
      </c>
      <c r="K181" s="16" t="str">
        <f>'[1]Variety Info'!G181</f>
        <v>B2</v>
      </c>
      <c r="L181" s="16">
        <f>'[1]Variety Info'!H181</f>
        <v>4</v>
      </c>
      <c r="M181" s="16" t="str">
        <f>'[1]Variety Info'!I181</f>
        <v>Yes</v>
      </c>
      <c r="N181" s="16">
        <f>'[1]Variety Info'!J181</f>
        <v>0</v>
      </c>
      <c r="O181" s="16">
        <f>'[1]Variety Info'!K181</f>
        <v>0</v>
      </c>
      <c r="P181" s="16">
        <f>'[1]Variety Info'!L181</f>
        <v>0</v>
      </c>
    </row>
    <row r="182" spans="2:16" ht="22.5" hidden="1" customHeight="1" x14ac:dyDescent="0.25">
      <c r="B182" s="1" t="str">
        <f>'[1]Post Avails'!B182</f>
        <v>Clematis SILVER STAR</v>
      </c>
      <c r="C182" s="6"/>
      <c r="D182" s="8"/>
      <c r="E182" s="11" t="str">
        <f>IF('[1]Post Avails'!T182&gt;30,"Available","Sold Out")</f>
        <v>Sold Out</v>
      </c>
      <c r="F182" s="49">
        <f>'[2]1 Gal IGC Ready Report'!B182</f>
        <v>0</v>
      </c>
      <c r="G182" s="16">
        <f>'[1]Variety Info'!C182</f>
        <v>0</v>
      </c>
      <c r="H182" s="16">
        <f>'[1]Variety Info'!D182</f>
        <v>0</v>
      </c>
      <c r="I182" s="16">
        <f>'[1]Variety Info'!E182</f>
        <v>0</v>
      </c>
      <c r="J182" s="16">
        <f>'[1]Variety Info'!F182</f>
        <v>0</v>
      </c>
      <c r="K182" s="16">
        <f>'[1]Variety Info'!G182</f>
        <v>0</v>
      </c>
      <c r="L182" s="16">
        <f>'[1]Variety Info'!H182</f>
        <v>0</v>
      </c>
      <c r="M182" s="16">
        <f>'[1]Variety Info'!I182</f>
        <v>0</v>
      </c>
      <c r="N182" s="16">
        <f>'[1]Variety Info'!J182</f>
        <v>0</v>
      </c>
      <c r="O182" s="16">
        <f>'[1]Variety Info'!K182</f>
        <v>0</v>
      </c>
      <c r="P182" s="16">
        <f>'[1]Variety Info'!L182</f>
        <v>0</v>
      </c>
    </row>
    <row r="183" spans="2:16" ht="22.5" customHeight="1" x14ac:dyDescent="0.25">
      <c r="B183" s="1" t="str">
        <f>'[1]Post Avails'!B183</f>
        <v>Clematis Snow Queen</v>
      </c>
      <c r="C183" s="6"/>
      <c r="D183" s="7"/>
      <c r="E183" s="11" t="str">
        <f>IF('[1]Post Avails'!T183&gt;30,"Available","Sold Out")</f>
        <v>Available</v>
      </c>
      <c r="F183" s="49" t="str">
        <f>'[2]1 Gal IGC Ready Report'!B183</f>
        <v>Not Ready</v>
      </c>
      <c r="G183" s="16" t="str">
        <f>'[1]Variety Info'!C183</f>
        <v>White</v>
      </c>
      <c r="H183" s="16" t="str">
        <f>'[1]Variety Info'!D183</f>
        <v>5-7" (12-18cm)</v>
      </c>
      <c r="I183" s="16" t="str">
        <f>'[1]Variety Info'!E183</f>
        <v>May, June &amp; Aug</v>
      </c>
      <c r="J183" s="16" t="str">
        <f>'[1]Variety Info'!F183</f>
        <v>6-9' (2-3m)</v>
      </c>
      <c r="K183" s="16" t="str">
        <f>'[1]Variety Info'!G183</f>
        <v>B1</v>
      </c>
      <c r="L183" s="16">
        <f>'[1]Variety Info'!H183</f>
        <v>4</v>
      </c>
      <c r="M183" s="16" t="str">
        <f>'[1]Variety Info'!I183</f>
        <v>Yes</v>
      </c>
      <c r="N183" s="16">
        <f>'[1]Variety Info'!J183</f>
        <v>0</v>
      </c>
      <c r="O183" s="16">
        <f>'[1]Variety Info'!K183</f>
        <v>0</v>
      </c>
      <c r="P183" s="16">
        <f>'[1]Variety Info'!L183</f>
        <v>0</v>
      </c>
    </row>
    <row r="184" spans="2:16" ht="22.5" customHeight="1" x14ac:dyDescent="0.25">
      <c r="B184" s="1" t="str">
        <f>'[1]Post Avails'!B184</f>
        <v>Clematis Star of India</v>
      </c>
      <c r="C184" s="6"/>
      <c r="D184" s="8"/>
      <c r="E184" s="11" t="str">
        <f>IF('[1]Post Avails'!T184&gt;30,"Available","Sold Out")</f>
        <v>Available</v>
      </c>
      <c r="F184" s="49" t="str">
        <f>'[2]1 Gal IGC Ready Report'!B184</f>
        <v>Ready</v>
      </c>
      <c r="G184" s="16" t="str">
        <f>'[1]Variety Info'!C184</f>
        <v>Purple</v>
      </c>
      <c r="H184" s="16" t="str">
        <f>'[1]Variety Info'!D184</f>
        <v>4-6" (10-15cm)</v>
      </c>
      <c r="I184" s="16" t="str">
        <f>'[1]Variety Info'!E184</f>
        <v>June - September</v>
      </c>
      <c r="J184" s="16" t="str">
        <f>'[1]Variety Info'!F184</f>
        <v>8-12' (3-4m)</v>
      </c>
      <c r="K184" s="16" t="str">
        <f>'[1]Variety Info'!G184</f>
        <v>B2</v>
      </c>
      <c r="L184" s="16">
        <f>'[1]Variety Info'!H184</f>
        <v>3</v>
      </c>
      <c r="M184" s="16" t="str">
        <f>'[1]Variety Info'!I184</f>
        <v>Yes</v>
      </c>
      <c r="N184" s="16">
        <f>'[1]Variety Info'!J184</f>
        <v>0</v>
      </c>
      <c r="O184" s="16">
        <f>'[1]Variety Info'!K184</f>
        <v>0</v>
      </c>
      <c r="P184" s="16">
        <f>'[1]Variety Info'!L184</f>
        <v>0</v>
      </c>
    </row>
    <row r="185" spans="2:16" ht="22.5" hidden="1" customHeight="1" x14ac:dyDescent="0.25">
      <c r="B185" s="1" t="str">
        <f>'[1]Post Avails'!B185</f>
        <v>Clematis SPRINKLES PP14787</v>
      </c>
      <c r="C185" s="6"/>
      <c r="D185" s="8"/>
      <c r="E185" s="11" t="str">
        <f>IF('[1]Post Avails'!T185&gt;30,"Available","Sold Out")</f>
        <v>Sold Out</v>
      </c>
      <c r="F185" s="49">
        <f>'[2]1 Gal IGC Ready Report'!B185</f>
        <v>0</v>
      </c>
      <c r="G185" s="16">
        <f>'[1]Variety Info'!C185</f>
        <v>0</v>
      </c>
      <c r="H185" s="16">
        <f>'[1]Variety Info'!D185</f>
        <v>0</v>
      </c>
      <c r="I185" s="16">
        <f>'[1]Variety Info'!E185</f>
        <v>0</v>
      </c>
      <c r="J185" s="16">
        <f>'[1]Variety Info'!F185</f>
        <v>0</v>
      </c>
      <c r="K185" s="16">
        <f>'[1]Variety Info'!G185</f>
        <v>0</v>
      </c>
      <c r="L185" s="16">
        <f>'[1]Variety Info'!H185</f>
        <v>0</v>
      </c>
      <c r="M185" s="16">
        <f>'[1]Variety Info'!I185</f>
        <v>0</v>
      </c>
      <c r="N185" s="16">
        <f>'[1]Variety Info'!J185</f>
        <v>0</v>
      </c>
      <c r="O185" s="16">
        <f>'[1]Variety Info'!K185</f>
        <v>0</v>
      </c>
      <c r="P185" s="16">
        <f>'[1]Variety Info'!L185</f>
        <v>0</v>
      </c>
    </row>
    <row r="186" spans="2:16" ht="22.5" hidden="1" customHeight="1" x14ac:dyDescent="0.25">
      <c r="B186" s="1" t="str">
        <f>'[1]Post Avails'!B186</f>
        <v>Clematis SUMMER BREEZE</v>
      </c>
      <c r="C186" s="6"/>
      <c r="D186" s="8"/>
      <c r="E186" s="11" t="str">
        <f>IF('[1]Post Avails'!T186&gt;30,"Available","Sold Out")</f>
        <v>Sold Out</v>
      </c>
      <c r="F186" s="49">
        <f>'[2]1 Gal IGC Ready Report'!B186</f>
        <v>0</v>
      </c>
      <c r="G186" s="16">
        <f>'[1]Variety Info'!C186</f>
        <v>0</v>
      </c>
      <c r="H186" s="16">
        <f>'[1]Variety Info'!D186</f>
        <v>0</v>
      </c>
      <c r="I186" s="16">
        <f>'[1]Variety Info'!E186</f>
        <v>0</v>
      </c>
      <c r="J186" s="16">
        <f>'[1]Variety Info'!F186</f>
        <v>0</v>
      </c>
      <c r="K186" s="16">
        <f>'[1]Variety Info'!G186</f>
        <v>0</v>
      </c>
      <c r="L186" s="16">
        <f>'[1]Variety Info'!H186</f>
        <v>0</v>
      </c>
      <c r="M186" s="16">
        <f>'[1]Variety Info'!I186</f>
        <v>0</v>
      </c>
      <c r="N186" s="16">
        <f>'[1]Variety Info'!J186</f>
        <v>0</v>
      </c>
      <c r="O186" s="16">
        <f>'[1]Variety Info'!K186</f>
        <v>0</v>
      </c>
      <c r="P186" s="16">
        <f>'[1]Variety Info'!L186</f>
        <v>0</v>
      </c>
    </row>
    <row r="187" spans="2:16" ht="22.5" customHeight="1" x14ac:dyDescent="0.25">
      <c r="B187" s="1" t="str">
        <f>'[1]Post Avails'!B187</f>
        <v>Clematis Sunset</v>
      </c>
      <c r="C187" s="6"/>
      <c r="D187" s="7"/>
      <c r="E187" s="11" t="str">
        <f>IF('[1]Post Avails'!T187&gt;30,"Available","Sold Out")</f>
        <v>Available</v>
      </c>
      <c r="F187" s="49" t="str">
        <f>'[2]1 Gal IGC Ready Report'!B187</f>
        <v>Budded</v>
      </c>
      <c r="G187" s="16" t="str">
        <f>'[1]Variety Info'!C187</f>
        <v>Red</v>
      </c>
      <c r="H187" s="16" t="str">
        <f>'[1]Variety Info'!D187</f>
        <v>5-7" (12-18cm)</v>
      </c>
      <c r="I187" s="16" t="str">
        <f>'[1]Variety Info'!E187</f>
        <v>June - September</v>
      </c>
      <c r="J187" s="16" t="str">
        <f>'[1]Variety Info'!F187</f>
        <v>6-9' (2-3m)</v>
      </c>
      <c r="K187" s="16" t="str">
        <f>'[1]Variety Info'!G187</f>
        <v>B2</v>
      </c>
      <c r="L187" s="16">
        <f>'[1]Variety Info'!H187</f>
        <v>4</v>
      </c>
      <c r="M187" s="16" t="str">
        <f>'[1]Variety Info'!I187</f>
        <v>Yes</v>
      </c>
      <c r="N187" s="16">
        <f>'[1]Variety Info'!J187</f>
        <v>0</v>
      </c>
      <c r="O187" s="16">
        <f>'[1]Variety Info'!K187</f>
        <v>0</v>
      </c>
      <c r="P187" s="16">
        <f>'[1]Variety Info'!L187</f>
        <v>0</v>
      </c>
    </row>
    <row r="188" spans="2:16" ht="22.5" hidden="1" customHeight="1" x14ac:dyDescent="0.25">
      <c r="B188" s="1" t="str">
        <f>'[1]Post Avails'!B188</f>
        <v>Clematis SUZANNE</v>
      </c>
      <c r="C188" s="6"/>
      <c r="D188" s="8"/>
      <c r="E188" s="11" t="str">
        <f>IF('[1]Post Avails'!T188&gt;30,"Available","Sold Out")</f>
        <v>Sold Out</v>
      </c>
      <c r="F188" s="49">
        <f>'[2]1 Gal IGC Ready Report'!B188</f>
        <v>0</v>
      </c>
      <c r="G188" s="16">
        <f>'[1]Variety Info'!C188</f>
        <v>0</v>
      </c>
      <c r="H188" s="16">
        <f>'[1]Variety Info'!D188</f>
        <v>0</v>
      </c>
      <c r="I188" s="16">
        <f>'[1]Variety Info'!E188</f>
        <v>0</v>
      </c>
      <c r="J188" s="16">
        <f>'[1]Variety Info'!F188</f>
        <v>0</v>
      </c>
      <c r="K188" s="16">
        <f>'[1]Variety Info'!G188</f>
        <v>0</v>
      </c>
      <c r="L188" s="16">
        <f>'[1]Variety Info'!H188</f>
        <v>0</v>
      </c>
      <c r="M188" s="16">
        <f>'[1]Variety Info'!I188</f>
        <v>0</v>
      </c>
      <c r="N188" s="16">
        <f>'[1]Variety Info'!J188</f>
        <v>0</v>
      </c>
      <c r="O188" s="16">
        <f>'[1]Variety Info'!K188</f>
        <v>0</v>
      </c>
      <c r="P188" s="16">
        <f>'[1]Variety Info'!L188</f>
        <v>0</v>
      </c>
    </row>
    <row r="189" spans="2:16" ht="22.5" customHeight="1" x14ac:dyDescent="0.25">
      <c r="B189" s="1" t="str">
        <f>'[1]Post Avails'!B189</f>
        <v>Clematis Sympatia</v>
      </c>
      <c r="C189" s="6"/>
      <c r="D189" s="7"/>
      <c r="E189" s="11" t="str">
        <f>IF('[1]Post Avails'!T189&gt;30,"Available","Sold Out")</f>
        <v>Available</v>
      </c>
      <c r="F189" s="49" t="str">
        <f>'[2]1 Gal IGC Ready Report'!B189</f>
        <v>Ready</v>
      </c>
      <c r="G189" s="16" t="str">
        <f>'[1]Variety Info'!C189</f>
        <v>Bi-Color</v>
      </c>
      <c r="H189" s="16" t="str">
        <f>'[1]Variety Info'!D189</f>
        <v>6-8" (15-20cm)</v>
      </c>
      <c r="I189" s="16" t="str">
        <f>'[1]Variety Info'!E189</f>
        <v>July - September</v>
      </c>
      <c r="J189" s="16" t="str">
        <f>'[1]Variety Info'!F189</f>
        <v>6-9' (2-3m)</v>
      </c>
      <c r="K189" s="16" t="str">
        <f>'[1]Variety Info'!G189</f>
        <v>B2</v>
      </c>
      <c r="L189" s="16">
        <f>'[1]Variety Info'!H189</f>
        <v>4</v>
      </c>
      <c r="M189" s="16" t="str">
        <f>'[1]Variety Info'!I189</f>
        <v>Yes</v>
      </c>
      <c r="N189" s="16">
        <f>'[1]Variety Info'!J189</f>
        <v>0</v>
      </c>
      <c r="O189" s="16">
        <f>'[1]Variety Info'!K189</f>
        <v>0</v>
      </c>
      <c r="P189" s="16">
        <f>'[1]Variety Info'!L189</f>
        <v>0</v>
      </c>
    </row>
    <row r="190" spans="2:16" ht="22.5" customHeight="1" x14ac:dyDescent="0.25">
      <c r="B190" s="1" t="str">
        <f>'[1]Post Avails'!B190</f>
        <v xml:space="preserve">Clematis Taiga </v>
      </c>
      <c r="C190" s="6"/>
      <c r="D190" s="8"/>
      <c r="E190" s="11" t="str">
        <f>IF('[1]Post Avails'!T190&gt;30,"Available","Sold Out")</f>
        <v>Available</v>
      </c>
      <c r="F190" s="49" t="str">
        <f>'[2]1 Gal IGC Ready Report'!B190</f>
        <v>Ready</v>
      </c>
      <c r="G190" s="16" t="str">
        <f>'[1]Variety Info'!C190</f>
        <v>Bi-Color</v>
      </c>
      <c r="H190" s="16" t="str">
        <f>'[1]Variety Info'!D190</f>
        <v>4-6" (10-15cm)</v>
      </c>
      <c r="I190" s="16" t="str">
        <f>'[1]Variety Info'!E190</f>
        <v>June - September</v>
      </c>
      <c r="J190" s="16" t="str">
        <f>'[1]Variety Info'!F190</f>
        <v>6-8'(2-2.5m)</v>
      </c>
      <c r="K190" s="16" t="str">
        <f>'[1]Variety Info'!G190</f>
        <v>B2</v>
      </c>
      <c r="L190" s="16">
        <f>'[1]Variety Info'!H190</f>
        <v>7</v>
      </c>
      <c r="M190" s="16" t="str">
        <f>'[1]Variety Info'!I190</f>
        <v>Yes</v>
      </c>
      <c r="N190" s="16">
        <f>'[1]Variety Info'!J190</f>
        <v>0</v>
      </c>
      <c r="O190" s="16">
        <f>'[1]Variety Info'!K190</f>
        <v>0</v>
      </c>
      <c r="P190" s="16">
        <f>'[1]Variety Info'!L190</f>
        <v>0</v>
      </c>
    </row>
    <row r="191" spans="2:16" ht="22.5" hidden="1" customHeight="1" x14ac:dyDescent="0.25">
      <c r="B191" s="1" t="str">
        <f>'[1]Post Avails'!B191</f>
        <v>Clematis Tangutica Golden Harvest</v>
      </c>
      <c r="C191" s="6"/>
      <c r="D191" s="7"/>
      <c r="E191" s="11" t="str">
        <f>IF('[1]Post Avails'!T191&gt;30,"Available","Sold Out")</f>
        <v>Sold Out</v>
      </c>
      <c r="F191" s="49">
        <f>'[2]1 Gal IGC Ready Report'!B191</f>
        <v>0</v>
      </c>
      <c r="G191" s="16" t="str">
        <f>'[1]Variety Info'!C191</f>
        <v>Yellow</v>
      </c>
      <c r="H191" s="16" t="str">
        <f>'[1]Variety Info'!D191</f>
        <v>1-2" (3-5cm)</v>
      </c>
      <c r="I191" s="16" t="str">
        <f>'[1]Variety Info'!E191</f>
        <v>June - September</v>
      </c>
      <c r="J191" s="16" t="str">
        <f>'[1]Variety Info'!F191</f>
        <v>15-20' (4.5-6m)</v>
      </c>
      <c r="K191" s="16" t="str">
        <f>'[1]Variety Info'!G191</f>
        <v>C</v>
      </c>
      <c r="L191" s="16">
        <f>'[1]Variety Info'!H191</f>
        <v>3</v>
      </c>
      <c r="M191" s="16">
        <f>'[1]Variety Info'!I191</f>
        <v>0</v>
      </c>
      <c r="N191" s="16">
        <f>'[1]Variety Info'!J191</f>
        <v>0</v>
      </c>
      <c r="O191" s="16">
        <f>'[1]Variety Info'!K191</f>
        <v>0</v>
      </c>
      <c r="P191" s="16" t="str">
        <f>'[1]Variety Info'!L191</f>
        <v>Yes</v>
      </c>
    </row>
    <row r="192" spans="2:16" ht="22.5" hidden="1" customHeight="1" x14ac:dyDescent="0.25">
      <c r="B192" s="1" t="str">
        <f>'[1]Post Avails'!B192</f>
        <v>Clematis Teshio</v>
      </c>
      <c r="C192" s="6"/>
      <c r="D192" s="8"/>
      <c r="E192" s="11" t="str">
        <f>IF('[1]Post Avails'!T192&gt;30,"Available","Sold Out")</f>
        <v>Sold Out</v>
      </c>
      <c r="F192" s="49">
        <f>'[2]1 Gal IGC Ready Report'!B192</f>
        <v>0</v>
      </c>
      <c r="G192" s="16" t="str">
        <f>'[1]Variety Info'!C192</f>
        <v>Blue</v>
      </c>
      <c r="H192" s="16" t="str">
        <f>'[1]Variety Info'!D192</f>
        <v>4-6" (10-15cm)</v>
      </c>
      <c r="I192" s="16" t="str">
        <f>'[1]Variety Info'!E192</f>
        <v>May, June &amp; Sept</v>
      </c>
      <c r="J192" s="16" t="str">
        <f>'[1]Variety Info'!F192</f>
        <v>6-9' (2-3m)</v>
      </c>
      <c r="K192" s="16" t="str">
        <f>'[1]Variety Info'!G192</f>
        <v>B1</v>
      </c>
      <c r="L192" s="16">
        <f>'[1]Variety Info'!H192</f>
        <v>4</v>
      </c>
      <c r="M192" s="16" t="str">
        <f>'[1]Variety Info'!I192</f>
        <v>Yes</v>
      </c>
      <c r="N192" s="16">
        <f>'[1]Variety Info'!J192</f>
        <v>0</v>
      </c>
      <c r="O192" s="16">
        <f>'[1]Variety Info'!K192</f>
        <v>0</v>
      </c>
      <c r="P192" s="16">
        <f>'[1]Variety Info'!L192</f>
        <v>0</v>
      </c>
    </row>
    <row r="193" spans="2:16" ht="22.5" hidden="1" customHeight="1" x14ac:dyDescent="0.25">
      <c r="B193" s="1" t="str">
        <f>'[1]Post Avails'!B193</f>
        <v>Clematis Texensis Duchess of Albany</v>
      </c>
      <c r="C193" s="6"/>
      <c r="D193" s="8"/>
      <c r="E193" s="11" t="str">
        <f>IF('[1]Post Avails'!T193&gt;30,"Available","Sold Out")</f>
        <v>Sold Out</v>
      </c>
      <c r="F193" s="49" t="str">
        <f>'[2]1 Gal IGC Ready Report'!B193</f>
        <v>Ready</v>
      </c>
      <c r="G193" s="16" t="str">
        <f>'[1]Variety Info'!C193</f>
        <v>Pink</v>
      </c>
      <c r="H193" s="16" t="str">
        <f>'[1]Variety Info'!D193</f>
        <v>1-2" (3-5cm)</v>
      </c>
      <c r="I193" s="16" t="str">
        <f>'[1]Variety Info'!E193</f>
        <v>July - September</v>
      </c>
      <c r="J193" s="16" t="str">
        <f>'[1]Variety Info'!F193</f>
        <v>8-12' (3-4m)</v>
      </c>
      <c r="K193" s="16" t="str">
        <f>'[1]Variety Info'!G193</f>
        <v>C</v>
      </c>
      <c r="L193" s="16">
        <f>'[1]Variety Info'!H193</f>
        <v>4</v>
      </c>
      <c r="M193" s="16" t="str">
        <f>'[1]Variety Info'!I193</f>
        <v>Yes</v>
      </c>
      <c r="N193" s="16">
        <f>'[1]Variety Info'!J193</f>
        <v>0</v>
      </c>
      <c r="O193" s="16">
        <f>'[1]Variety Info'!K193</f>
        <v>0</v>
      </c>
      <c r="P193" s="16">
        <f>'[1]Variety Info'!L193</f>
        <v>0</v>
      </c>
    </row>
    <row r="194" spans="2:16" ht="22.5" hidden="1" customHeight="1" x14ac:dyDescent="0.25">
      <c r="B194" s="1" t="str">
        <f>'[1]Post Avails'!B194</f>
        <v>Clematis Texensis Etoile Rose</v>
      </c>
      <c r="C194" s="6"/>
      <c r="D194" s="7"/>
      <c r="E194" s="11" t="str">
        <f>IF('[1]Post Avails'!T194&gt;30,"Available","Sold Out")</f>
        <v>Sold Out</v>
      </c>
      <c r="F194" s="49" t="str">
        <f>'[2]1 Gal IGC Ready Report'!B194</f>
        <v>Ready</v>
      </c>
      <c r="G194" s="16" t="str">
        <f>'[1]Variety Info'!C194</f>
        <v>Pink</v>
      </c>
      <c r="H194" s="16" t="str">
        <f>'[1]Variety Info'!D194</f>
        <v>1-2" (3-5cm)</v>
      </c>
      <c r="I194" s="16" t="str">
        <f>'[1]Variety Info'!E194</f>
        <v>July - September</v>
      </c>
      <c r="J194" s="16" t="str">
        <f>'[1]Variety Info'!F194</f>
        <v>8-12' (3-4m)</v>
      </c>
      <c r="K194" s="16" t="str">
        <f>'[1]Variety Info'!G194</f>
        <v>C</v>
      </c>
      <c r="L194" s="16">
        <f>'[1]Variety Info'!H194</f>
        <v>4</v>
      </c>
      <c r="M194" s="16" t="str">
        <f>'[1]Variety Info'!I194</f>
        <v>Yes</v>
      </c>
      <c r="N194" s="16">
        <f>'[1]Variety Info'!J194</f>
        <v>0</v>
      </c>
      <c r="O194" s="16">
        <f>'[1]Variety Info'!K194</f>
        <v>0</v>
      </c>
      <c r="P194" s="16">
        <f>'[1]Variety Info'!L194</f>
        <v>0</v>
      </c>
    </row>
    <row r="195" spans="2:16" ht="22.5" hidden="1" customHeight="1" x14ac:dyDescent="0.25">
      <c r="B195" s="1" t="str">
        <f>'[1]Post Avails'!B195</f>
        <v>Clematis Texensis Gravetye Beauty</v>
      </c>
      <c r="C195" s="6"/>
      <c r="D195" s="7"/>
      <c r="E195" s="11" t="str">
        <f>IF('[1]Post Avails'!T195&gt;30,"Available","Sold Out")</f>
        <v>Sold Out</v>
      </c>
      <c r="F195" s="49" t="str">
        <f>'[2]1 Gal IGC Ready Report'!B195</f>
        <v>Ready</v>
      </c>
      <c r="G195" s="16" t="str">
        <f>'[1]Variety Info'!C195</f>
        <v>Red</v>
      </c>
      <c r="H195" s="16" t="str">
        <f>'[1]Variety Info'!D195</f>
        <v>2-3" (5-8cm)</v>
      </c>
      <c r="I195" s="16" t="str">
        <f>'[1]Variety Info'!E195</f>
        <v>July - September</v>
      </c>
      <c r="J195" s="16" t="str">
        <f>'[1]Variety Info'!F195</f>
        <v>8-12' (3-4m)</v>
      </c>
      <c r="K195" s="16" t="str">
        <f>'[1]Variety Info'!G195</f>
        <v>C</v>
      </c>
      <c r="L195" s="16">
        <f>'[1]Variety Info'!H195</f>
        <v>4</v>
      </c>
      <c r="M195" s="16" t="str">
        <f>'[1]Variety Info'!I195</f>
        <v>Yes</v>
      </c>
      <c r="N195" s="16">
        <f>'[1]Variety Info'!J195</f>
        <v>0</v>
      </c>
      <c r="O195" s="16">
        <f>'[1]Variety Info'!K195</f>
        <v>0</v>
      </c>
      <c r="P195" s="16">
        <f>'[1]Variety Info'!L195</f>
        <v>0</v>
      </c>
    </row>
    <row r="196" spans="2:16" ht="22.5" hidden="1" customHeight="1" x14ac:dyDescent="0.25">
      <c r="B196" s="1" t="str">
        <f>'[1]Post Avails'!B196</f>
        <v>Clematis Texensis Pagoda</v>
      </c>
      <c r="C196" s="6"/>
      <c r="D196" s="8"/>
      <c r="E196" s="11" t="str">
        <f>IF('[1]Post Avails'!T196&gt;30,"Available","Sold Out")</f>
        <v>Sold Out</v>
      </c>
      <c r="F196" s="49" t="str">
        <f>'[2]1 Gal IGC Ready Report'!B196</f>
        <v>Ready</v>
      </c>
      <c r="G196" s="16" t="str">
        <f>'[1]Variety Info'!C196</f>
        <v>Pink</v>
      </c>
      <c r="H196" s="16" t="str">
        <f>'[1]Variety Info'!D196</f>
        <v>1-2" (3-5cm)</v>
      </c>
      <c r="I196" s="16" t="str">
        <f>'[1]Variety Info'!E196</f>
        <v>July - September</v>
      </c>
      <c r="J196" s="16" t="str">
        <f>'[1]Variety Info'!F196</f>
        <v>8-12' (3-4m)</v>
      </c>
      <c r="K196" s="16" t="str">
        <f>'[1]Variety Info'!G196</f>
        <v>C</v>
      </c>
      <c r="L196" s="16">
        <f>'[1]Variety Info'!H196</f>
        <v>4</v>
      </c>
      <c r="M196" s="16" t="str">
        <f>'[1]Variety Info'!I196</f>
        <v>Yes</v>
      </c>
      <c r="N196" s="16">
        <f>'[1]Variety Info'!J196</f>
        <v>0</v>
      </c>
      <c r="O196" s="16">
        <f>'[1]Variety Info'!K196</f>
        <v>0</v>
      </c>
      <c r="P196" s="16">
        <f>'[1]Variety Info'!L196</f>
        <v>0</v>
      </c>
    </row>
    <row r="197" spans="2:16" ht="22.5" customHeight="1" x14ac:dyDescent="0.25">
      <c r="B197" s="1" t="str">
        <f>'[1]Post Avails'!B197</f>
        <v>Clematis The First Lady</v>
      </c>
      <c r="C197" s="6"/>
      <c r="D197" s="8"/>
      <c r="E197" s="11" t="str">
        <f>IF('[1]Post Avails'!T197&gt;30,"Available","Sold Out")</f>
        <v>Available</v>
      </c>
      <c r="F197" s="49" t="str">
        <f>'[2]1 Gal IGC Ready Report'!B197</f>
        <v>Budded</v>
      </c>
      <c r="G197" s="16" t="str">
        <f>'[1]Variety Info'!C197</f>
        <v>Blue</v>
      </c>
      <c r="H197" s="16" t="str">
        <f>'[1]Variety Info'!D197</f>
        <v>8-10" (20-25cm)</v>
      </c>
      <c r="I197" s="16" t="str">
        <f>'[1]Variety Info'!E197</f>
        <v>May, June &amp; Sept</v>
      </c>
      <c r="J197" s="16" t="str">
        <f>'[1]Variety Info'!F197</f>
        <v>6-9' (2-3m)</v>
      </c>
      <c r="K197" s="16" t="str">
        <f>'[1]Variety Info'!G197</f>
        <v>B1</v>
      </c>
      <c r="L197" s="16">
        <f>'[1]Variety Info'!H197</f>
        <v>4</v>
      </c>
      <c r="M197" s="16" t="str">
        <f>'[1]Variety Info'!I197</f>
        <v>Yes</v>
      </c>
      <c r="N197" s="16">
        <f>'[1]Variety Info'!J197</f>
        <v>0</v>
      </c>
      <c r="O197" s="16">
        <f>'[1]Variety Info'!K197</f>
        <v>0</v>
      </c>
      <c r="P197" s="16">
        <f>'[1]Variety Info'!L197</f>
        <v>0</v>
      </c>
    </row>
    <row r="198" spans="2:16" ht="22.5" hidden="1" customHeight="1" x14ac:dyDescent="0.25">
      <c r="B198" s="1" t="str">
        <f>'[1]Post Avails'!B198</f>
        <v>Clematis The President</v>
      </c>
      <c r="C198" s="6"/>
      <c r="D198" s="7"/>
      <c r="E198" s="11" t="str">
        <f>IF('[1]Post Avails'!T198&gt;30,"Available","Sold Out")</f>
        <v>Sold Out</v>
      </c>
      <c r="F198" s="49" t="str">
        <f>'[2]1 Gal IGC Ready Report'!B198</f>
        <v>Not Ready</v>
      </c>
      <c r="G198" s="16" t="str">
        <f>'[1]Variety Info'!C198</f>
        <v>Purple</v>
      </c>
      <c r="H198" s="16" t="str">
        <f>'[1]Variety Info'!D198</f>
        <v>6-8" (15-20cm)</v>
      </c>
      <c r="I198" s="16" t="str">
        <f>'[1]Variety Info'!E198</f>
        <v>June - September</v>
      </c>
      <c r="J198" s="16" t="str">
        <f>'[1]Variety Info'!F198</f>
        <v>8-12' (3-4m)</v>
      </c>
      <c r="K198" s="16" t="str">
        <f>'[1]Variety Info'!G198</f>
        <v>B2</v>
      </c>
      <c r="L198" s="16">
        <f>'[1]Variety Info'!H198</f>
        <v>4</v>
      </c>
      <c r="M198" s="16" t="str">
        <f>'[1]Variety Info'!I198</f>
        <v>Yes</v>
      </c>
      <c r="N198" s="16">
        <f>'[1]Variety Info'!J198</f>
        <v>0</v>
      </c>
      <c r="O198" s="16">
        <f>'[1]Variety Info'!K198</f>
        <v>0</v>
      </c>
      <c r="P198" s="16">
        <f>'[1]Variety Info'!L198</f>
        <v>0</v>
      </c>
    </row>
    <row r="199" spans="2:16" ht="22.5" customHeight="1" x14ac:dyDescent="0.25">
      <c r="B199" s="1" t="str">
        <f>'[1]Post Avails'!B199</f>
        <v>Clematis The Vagabond</v>
      </c>
      <c r="C199" s="6"/>
      <c r="D199" s="7"/>
      <c r="E199" s="11" t="str">
        <f>IF('[1]Post Avails'!T199&gt;30,"Available","Sold Out")</f>
        <v>Available</v>
      </c>
      <c r="F199" s="49" t="str">
        <f>'[2]1 Gal IGC Ready Report'!B199</f>
        <v>Blooming</v>
      </c>
      <c r="G199" s="16" t="str">
        <f>'[1]Variety Info'!C199</f>
        <v>Bi-Color</v>
      </c>
      <c r="H199" s="16" t="str">
        <f>'[1]Variety Info'!D199</f>
        <v>5-7" (12-18cm)</v>
      </c>
      <c r="I199" s="16" t="str">
        <f>'[1]Variety Info'!E199</f>
        <v>May - October</v>
      </c>
      <c r="J199" s="16" t="str">
        <f>'[1]Variety Info'!F199</f>
        <v>4-6' (1-2m)</v>
      </c>
      <c r="K199" s="16" t="str">
        <f>'[1]Variety Info'!G199</f>
        <v>B2</v>
      </c>
      <c r="L199" s="16">
        <f>'[1]Variety Info'!H199</f>
        <v>4</v>
      </c>
      <c r="M199" s="16" t="str">
        <f>'[1]Variety Info'!I199</f>
        <v>Yes</v>
      </c>
      <c r="N199" s="16">
        <f>'[1]Variety Info'!J199</f>
        <v>0</v>
      </c>
      <c r="O199" s="16">
        <f>'[1]Variety Info'!K199</f>
        <v>0</v>
      </c>
      <c r="P199" s="16">
        <f>'[1]Variety Info'!L199</f>
        <v>0</v>
      </c>
    </row>
    <row r="200" spans="2:16" ht="22.5" customHeight="1" x14ac:dyDescent="0.25">
      <c r="B200" s="1" t="str">
        <f>'[1]Post Avails'!B200</f>
        <v xml:space="preserve">Clematis Tie Dye PP 18913 </v>
      </c>
      <c r="C200" s="6"/>
      <c r="D200" s="8"/>
      <c r="E200" s="11" t="str">
        <f>IF('[1]Post Avails'!T200&gt;30,"Available","Sold Out")</f>
        <v>Available</v>
      </c>
      <c r="F200" s="49" t="str">
        <f>'[2]1 Gal IGC Ready Report'!B200</f>
        <v>Ready</v>
      </c>
      <c r="G200" s="16" t="str">
        <f>'[1]Variety Info'!C200</f>
        <v>Bi-Color</v>
      </c>
      <c r="H200" s="16" t="str">
        <f>'[1]Variety Info'!D200</f>
        <v>4-6" (10-15cm)</v>
      </c>
      <c r="I200" s="16" t="str">
        <f>'[1]Variety Info'!E200</f>
        <v>June - September</v>
      </c>
      <c r="J200" s="16" t="str">
        <f>'[1]Variety Info'!F200</f>
        <v>6-9' (2-3m)</v>
      </c>
      <c r="K200" s="16">
        <f>'[1]Variety Info'!G200</f>
        <v>0</v>
      </c>
      <c r="L200" s="16">
        <f>'[1]Variety Info'!H200</f>
        <v>3</v>
      </c>
      <c r="M200" s="16" t="str">
        <f>'[1]Variety Info'!I200</f>
        <v>Yes</v>
      </c>
      <c r="N200" s="16">
        <f>'[1]Variety Info'!J200</f>
        <v>0</v>
      </c>
      <c r="O200" s="16">
        <f>'[1]Variety Info'!K200</f>
        <v>0</v>
      </c>
      <c r="P200" s="16">
        <f>'[1]Variety Info'!L200</f>
        <v>0</v>
      </c>
    </row>
    <row r="201" spans="2:16" ht="22.5" customHeight="1" x14ac:dyDescent="0.25">
      <c r="B201" s="1" t="str">
        <f>'[1]Post Avails'!B201</f>
        <v>Clematis Toki</v>
      </c>
      <c r="C201" s="6"/>
      <c r="D201" s="7"/>
      <c r="E201" s="11" t="str">
        <f>IF('[1]Post Avails'!T201&gt;30,"Available","Sold Out")</f>
        <v>Available</v>
      </c>
      <c r="F201" s="49" t="str">
        <f>'[2]1 Gal IGC Ready Report'!B201</f>
        <v>Budded</v>
      </c>
      <c r="G201" s="16" t="str">
        <f>'[1]Variety Info'!C201</f>
        <v>White</v>
      </c>
      <c r="H201" s="16" t="str">
        <f>'[1]Variety Info'!D201</f>
        <v>5-7" (12-18cm)</v>
      </c>
      <c r="I201" s="16" t="str">
        <f>'[1]Variety Info'!E201</f>
        <v>May, June &amp; Sept</v>
      </c>
      <c r="J201" s="16" t="str">
        <f>'[1]Variety Info'!F201</f>
        <v>6-9' (2-3m)</v>
      </c>
      <c r="K201" s="16" t="str">
        <f>'[1]Variety Info'!G201</f>
        <v>B1</v>
      </c>
      <c r="L201" s="16">
        <f>'[1]Variety Info'!H201</f>
        <v>4</v>
      </c>
      <c r="M201" s="16" t="str">
        <f>'[1]Variety Info'!I201</f>
        <v>Yes</v>
      </c>
      <c r="N201" s="16">
        <f>'[1]Variety Info'!J201</f>
        <v>0</v>
      </c>
      <c r="O201" s="16">
        <f>'[1]Variety Info'!K201</f>
        <v>0</v>
      </c>
      <c r="P201" s="16">
        <f>'[1]Variety Info'!L201</f>
        <v>0</v>
      </c>
    </row>
    <row r="202" spans="2:16" ht="22.5" hidden="1" customHeight="1" x14ac:dyDescent="0.25">
      <c r="B202" s="1" t="str">
        <f>'[1]Post Avails'!B202</f>
        <v>Clematis TRACY LEE</v>
      </c>
      <c r="C202" s="6"/>
      <c r="D202" s="7"/>
      <c r="E202" s="11" t="str">
        <f>IF('[1]Post Avails'!T202&gt;30,"Available","Sold Out")</f>
        <v>Sold Out</v>
      </c>
      <c r="F202" s="49">
        <f>'[2]1 Gal IGC Ready Report'!B202</f>
        <v>0</v>
      </c>
      <c r="G202" s="16">
        <f>'[1]Variety Info'!C202</f>
        <v>0</v>
      </c>
      <c r="H202" s="16">
        <f>'[1]Variety Info'!D202</f>
        <v>0</v>
      </c>
      <c r="I202" s="16">
        <f>'[1]Variety Info'!E202</f>
        <v>0</v>
      </c>
      <c r="J202" s="16">
        <f>'[1]Variety Info'!F202</f>
        <v>0</v>
      </c>
      <c r="K202" s="16">
        <f>'[1]Variety Info'!G202</f>
        <v>0</v>
      </c>
      <c r="L202" s="16">
        <f>'[1]Variety Info'!H202</f>
        <v>0</v>
      </c>
      <c r="M202" s="16">
        <f>'[1]Variety Info'!I202</f>
        <v>0</v>
      </c>
      <c r="N202" s="16">
        <f>'[1]Variety Info'!J202</f>
        <v>0</v>
      </c>
      <c r="O202" s="16">
        <f>'[1]Variety Info'!K202</f>
        <v>0</v>
      </c>
      <c r="P202" s="16">
        <f>'[1]Variety Info'!L202</f>
        <v>0</v>
      </c>
    </row>
    <row r="203" spans="2:16" ht="22.5" customHeight="1" x14ac:dyDescent="0.25">
      <c r="B203" s="1" t="str">
        <f>'[1]Post Avails'!B203</f>
        <v>Clematis Triternata Rubromarginata</v>
      </c>
      <c r="C203" s="6"/>
      <c r="D203" s="8"/>
      <c r="E203" s="11" t="str">
        <f>IF('[1]Post Avails'!T203&gt;30,"Available","Sold Out")</f>
        <v>Available</v>
      </c>
      <c r="F203" s="49" t="str">
        <f>'[2]1 Gal IGC Ready Report'!B203</f>
        <v>Ready</v>
      </c>
      <c r="G203" s="16" t="str">
        <f>'[1]Variety Info'!C203</f>
        <v>Bi-Color</v>
      </c>
      <c r="H203" s="16" t="str">
        <f>'[1]Variety Info'!D203</f>
        <v>1-2" (3-5cm)</v>
      </c>
      <c r="I203" s="16" t="str">
        <f>'[1]Variety Info'!E203</f>
        <v>August - September</v>
      </c>
      <c r="J203" s="16" t="str">
        <f>'[1]Variety Info'!F203</f>
        <v>12-15' (3.5-4.5m)</v>
      </c>
      <c r="K203" s="16" t="str">
        <f>'[1]Variety Info'!G203</f>
        <v>C</v>
      </c>
      <c r="L203" s="16">
        <f>'[1]Variety Info'!H203</f>
        <v>4</v>
      </c>
      <c r="M203" s="16" t="str">
        <f>'[1]Variety Info'!I203</f>
        <v>Yes</v>
      </c>
      <c r="N203" s="16">
        <f>'[1]Variety Info'!J203</f>
        <v>0</v>
      </c>
      <c r="O203" s="16" t="str">
        <f>'[1]Variety Info'!K203</f>
        <v>Yes</v>
      </c>
      <c r="P203" s="16">
        <f>'[1]Variety Info'!L203</f>
        <v>0</v>
      </c>
    </row>
    <row r="204" spans="2:16" ht="22.5" customHeight="1" x14ac:dyDescent="0.25">
      <c r="B204" s="1" t="str">
        <f>'[1]Post Avails'!B204</f>
        <v>Clematis Vancouver Blue Lion</v>
      </c>
      <c r="C204" s="6"/>
      <c r="D204" s="8"/>
      <c r="E204" s="11" t="str">
        <f>IF('[1]Post Avails'!T204&gt;30,"Available","Sold Out")</f>
        <v>Available</v>
      </c>
      <c r="F204" s="49" t="str">
        <f>'[2]1 Gal IGC Ready Report'!B204</f>
        <v>Budded</v>
      </c>
      <c r="G204" s="16">
        <f>'[1]Variety Info'!C204</f>
        <v>0</v>
      </c>
      <c r="H204" s="16">
        <f>'[1]Variety Info'!D204</f>
        <v>0</v>
      </c>
      <c r="I204" s="16">
        <f>'[1]Variety Info'!E204</f>
        <v>0</v>
      </c>
      <c r="J204" s="16">
        <f>'[1]Variety Info'!F204</f>
        <v>0</v>
      </c>
      <c r="K204" s="16">
        <f>'[1]Variety Info'!G204</f>
        <v>0</v>
      </c>
      <c r="L204" s="16">
        <f>'[1]Variety Info'!H204</f>
        <v>0</v>
      </c>
      <c r="M204" s="16">
        <f>'[1]Variety Info'!I204</f>
        <v>0</v>
      </c>
      <c r="N204" s="16">
        <f>'[1]Variety Info'!J204</f>
        <v>0</v>
      </c>
      <c r="O204" s="16">
        <f>'[1]Variety Info'!K204</f>
        <v>0</v>
      </c>
      <c r="P204" s="16">
        <f>'[1]Variety Info'!L204</f>
        <v>0</v>
      </c>
    </row>
    <row r="205" spans="2:16" ht="22.5" customHeight="1" x14ac:dyDescent="0.25">
      <c r="B205" s="1" t="str">
        <f>'[1]Post Avails'!B205</f>
        <v>Clematis Vancouver ™ Cotton Candy</v>
      </c>
      <c r="C205" s="6"/>
      <c r="D205" s="8"/>
      <c r="E205" s="11" t="str">
        <f>IF('[1]Post Avails'!T205&gt;30,"Available","Sold Out")</f>
        <v>Available</v>
      </c>
      <c r="F205" s="49" t="str">
        <f>'[2]1 Gal IGC Ready Report'!B205</f>
        <v>Budded</v>
      </c>
      <c r="G205" s="16" t="str">
        <f>'[1]Variety Info'!C205</f>
        <v>Bi-Color</v>
      </c>
      <c r="H205" s="16" t="str">
        <f>'[1]Variety Info'!D205</f>
        <v>6-8" (15-20cm)</v>
      </c>
      <c r="I205" s="16" t="str">
        <f>'[1]Variety Info'!E205</f>
        <v>May, June &amp; Sept</v>
      </c>
      <c r="J205" s="16" t="str">
        <f>'[1]Variety Info'!F205</f>
        <v>6-9' (2-3m)</v>
      </c>
      <c r="K205" s="16" t="str">
        <f>'[1]Variety Info'!G205</f>
        <v>B1</v>
      </c>
      <c r="L205" s="16">
        <f>'[1]Variety Info'!H205</f>
        <v>4</v>
      </c>
      <c r="M205" s="16" t="str">
        <f>'[1]Variety Info'!I205</f>
        <v>Yes</v>
      </c>
      <c r="N205" s="16">
        <f>'[1]Variety Info'!J205</f>
        <v>0</v>
      </c>
      <c r="O205" s="16">
        <f>'[1]Variety Info'!K205</f>
        <v>0</v>
      </c>
      <c r="P205" s="16">
        <f>'[1]Variety Info'!L205</f>
        <v>0</v>
      </c>
    </row>
    <row r="206" spans="2:16" ht="22.5" customHeight="1" x14ac:dyDescent="0.25">
      <c r="B206" s="1" t="str">
        <f>'[1]Post Avails'!B206</f>
        <v xml:space="preserve">Clematis Vancouver ™ Danielle </v>
      </c>
      <c r="C206" s="6"/>
      <c r="D206" s="8"/>
      <c r="E206" s="11" t="str">
        <f>IF('[1]Post Avails'!T206&gt;30,"Available","Sold Out")</f>
        <v>Available</v>
      </c>
      <c r="F206" s="49" t="str">
        <f>'[2]1 Gal IGC Ready Report'!B206</f>
        <v>Budded</v>
      </c>
      <c r="G206" s="16" t="str">
        <f>'[1]Variety Info'!C206</f>
        <v>Purple</v>
      </c>
      <c r="H206" s="16" t="str">
        <f>'[1]Variety Info'!D206</f>
        <v>6-8" (15-20cm)</v>
      </c>
      <c r="I206" s="16" t="str">
        <f>'[1]Variety Info'!E206</f>
        <v>May, June &amp; Sept</v>
      </c>
      <c r="J206" s="16" t="str">
        <f>'[1]Variety Info'!F206</f>
        <v>5-8' (1.5-3m)</v>
      </c>
      <c r="K206" s="16" t="str">
        <f>'[1]Variety Info'!G206</f>
        <v>B1</v>
      </c>
      <c r="L206" s="16">
        <f>'[1]Variety Info'!H206</f>
        <v>4</v>
      </c>
      <c r="M206" s="16" t="str">
        <f>'[1]Variety Info'!I206</f>
        <v>Yes</v>
      </c>
      <c r="N206" s="16">
        <f>'[1]Variety Info'!J206</f>
        <v>0</v>
      </c>
      <c r="O206" s="16">
        <f>'[1]Variety Info'!K206</f>
        <v>0</v>
      </c>
      <c r="P206" s="16">
        <f>'[1]Variety Info'!L206</f>
        <v>0</v>
      </c>
    </row>
    <row r="207" spans="2:16" ht="22.5" customHeight="1" x14ac:dyDescent="0.25">
      <c r="B207" s="1" t="str">
        <f>'[1]Post Avails'!B207</f>
        <v>Clematis Vancouver™ Daybreak</v>
      </c>
      <c r="C207" s="6"/>
      <c r="D207" s="8"/>
      <c r="E207" s="11" t="str">
        <f>IF('[1]Post Avails'!T207&gt;30,"Available","Sold Out")</f>
        <v>Available</v>
      </c>
      <c r="F207" s="49" t="str">
        <f>'[2]1 Gal IGC Ready Report'!B207</f>
        <v>Blooming</v>
      </c>
      <c r="G207" s="16" t="str">
        <f>'[1]Variety Info'!C207</f>
        <v>Blue</v>
      </c>
      <c r="H207" s="16" t="str">
        <f>'[1]Variety Info'!D207</f>
        <v>7-9" (18-23cm)</v>
      </c>
      <c r="I207" s="16" t="str">
        <f>'[1]Variety Info'!E207</f>
        <v>may june and sept</v>
      </c>
      <c r="J207" s="16" t="str">
        <f>'[1]Variety Info'!F207</f>
        <v>6-9' (1.8-2.7m)</v>
      </c>
      <c r="K207" s="16" t="str">
        <f>'[1]Variety Info'!G207</f>
        <v>B1</v>
      </c>
      <c r="L207" s="16">
        <f>'[1]Variety Info'!H207</f>
        <v>4</v>
      </c>
      <c r="M207" s="16" t="str">
        <f>'[1]Variety Info'!I207</f>
        <v>Yes</v>
      </c>
      <c r="N207" s="16">
        <f>'[1]Variety Info'!J207</f>
        <v>0</v>
      </c>
      <c r="O207" s="16">
        <f>'[1]Variety Info'!K207</f>
        <v>0</v>
      </c>
      <c r="P207" s="16">
        <f>'[1]Variety Info'!L207</f>
        <v>0</v>
      </c>
    </row>
    <row r="208" spans="2:16" ht="22.5" customHeight="1" x14ac:dyDescent="0.25">
      <c r="B208" s="1" t="str">
        <f>'[1]Post Avails'!B208</f>
        <v>Clematis Vancouver™ Deborah Dahl</v>
      </c>
      <c r="C208" s="6"/>
      <c r="D208" s="8"/>
      <c r="E208" s="11" t="str">
        <f>IF('[1]Post Avails'!T208&gt;30,"Available","Sold Out")</f>
        <v>Available</v>
      </c>
      <c r="F208" s="49" t="str">
        <f>'[2]1 Gal IGC Ready Report'!B208</f>
        <v>Blooming</v>
      </c>
      <c r="G208" s="16" t="str">
        <f>'[1]Variety Info'!C208</f>
        <v>Blue</v>
      </c>
      <c r="H208" s="16" t="str">
        <f>'[1]Variety Info'!D208</f>
        <v>7-9" (17-23cm)</v>
      </c>
      <c r="I208" s="16" t="str">
        <f>'[1]Variety Info'!E208</f>
        <v>May, June &amp; Sept</v>
      </c>
      <c r="J208" s="16" t="str">
        <f>'[1]Variety Info'!F208</f>
        <v>6-9' (2-3m)</v>
      </c>
      <c r="K208" s="16" t="str">
        <f>'[1]Variety Info'!G208</f>
        <v>B1</v>
      </c>
      <c r="L208" s="16">
        <f>'[1]Variety Info'!H208</f>
        <v>4</v>
      </c>
      <c r="M208" s="16" t="str">
        <f>'[1]Variety Info'!I208</f>
        <v>Yes</v>
      </c>
      <c r="N208" s="16">
        <f>'[1]Variety Info'!J208</f>
        <v>0</v>
      </c>
      <c r="O208" s="16">
        <f>'[1]Variety Info'!K208</f>
        <v>0</v>
      </c>
      <c r="P208" s="16">
        <f>'[1]Variety Info'!L208</f>
        <v>0</v>
      </c>
    </row>
    <row r="209" spans="1:16" ht="22.5" hidden="1" customHeight="1" x14ac:dyDescent="0.25">
      <c r="B209" s="1" t="str">
        <f>'[1]Post Avails'!B209</f>
        <v>Clematis Vancouver™ Fragrant star</v>
      </c>
      <c r="C209" s="6"/>
      <c r="D209" s="7"/>
      <c r="E209" s="11" t="str">
        <f>IF('[1]Post Avails'!T209&gt;30,"Available","Sold Out")</f>
        <v>Sold Out</v>
      </c>
      <c r="F209" s="49" t="str">
        <f>'[2]1 Gal IGC Ready Report'!B209</f>
        <v>Blooming</v>
      </c>
      <c r="G209" s="16" t="str">
        <f>'[1]Variety Info'!C209</f>
        <v>White</v>
      </c>
      <c r="H209" s="16" t="str">
        <f>'[1]Variety Info'!D209</f>
        <v>6-8" (15-20cm)</v>
      </c>
      <c r="I209" s="16" t="str">
        <f>'[1]Variety Info'!E209</f>
        <v>May, June &amp; Sept</v>
      </c>
      <c r="J209" s="16" t="str">
        <f>'[1]Variety Info'!F209</f>
        <v>6-9' (2-3m)</v>
      </c>
      <c r="K209" s="16" t="str">
        <f>'[1]Variety Info'!G209</f>
        <v>B1</v>
      </c>
      <c r="L209" s="16">
        <f>'[1]Variety Info'!H209</f>
        <v>4</v>
      </c>
      <c r="M209" s="16" t="str">
        <f>'[1]Variety Info'!I209</f>
        <v>Yes</v>
      </c>
      <c r="N209" s="16">
        <f>'[1]Variety Info'!J209</f>
        <v>0</v>
      </c>
      <c r="O209" s="16" t="str">
        <f>'[1]Variety Info'!K209</f>
        <v>Yes</v>
      </c>
      <c r="P209" s="16">
        <f>'[1]Variety Info'!L209</f>
        <v>0</v>
      </c>
    </row>
    <row r="210" spans="1:16" ht="22.5" hidden="1" customHeight="1" x14ac:dyDescent="0.25">
      <c r="B210" s="1" t="str">
        <f>'[1]Post Avails'!B210</f>
        <v>Clematis Vancouver™ Morning Mist</v>
      </c>
      <c r="C210" s="6"/>
      <c r="D210" s="7"/>
      <c r="E210" s="11" t="str">
        <f>IF('[1]Post Avails'!T210&gt;30,"Available","Sold Out")</f>
        <v>Sold Out</v>
      </c>
      <c r="F210" s="49" t="str">
        <f>'[2]1 Gal IGC Ready Report'!B210</f>
        <v>Ready</v>
      </c>
      <c r="G210" s="16" t="str">
        <f>'[1]Variety Info'!C210</f>
        <v>Pink</v>
      </c>
      <c r="H210" s="16" t="str">
        <f>'[1]Variety Info'!D210</f>
        <v>8-11" (20-28cm)</v>
      </c>
      <c r="I210" s="16" t="str">
        <f>'[1]Variety Info'!E210</f>
        <v>May - October</v>
      </c>
      <c r="J210" s="16" t="str">
        <f>'[1]Variety Info'!F210</f>
        <v>6-8' (2-2.5m)</v>
      </c>
      <c r="K210" s="16" t="str">
        <f>'[1]Variety Info'!G210</f>
        <v>B2</v>
      </c>
      <c r="L210" s="16">
        <f>'[1]Variety Info'!H210</f>
        <v>4</v>
      </c>
      <c r="M210" s="16" t="str">
        <f>'[1]Variety Info'!I210</f>
        <v>Yes</v>
      </c>
      <c r="N210" s="16">
        <f>'[1]Variety Info'!J210</f>
        <v>0</v>
      </c>
      <c r="O210" s="16">
        <f>'[1]Variety Info'!K210</f>
        <v>0</v>
      </c>
      <c r="P210" s="16">
        <f>'[1]Variety Info'!L210</f>
        <v>0</v>
      </c>
    </row>
    <row r="211" spans="1:16" ht="22.5" customHeight="1" x14ac:dyDescent="0.25">
      <c r="B211" s="1" t="str">
        <f>'[1]Post Avails'!B211</f>
        <v>Clematis Vancouver™ Mystic Gem</v>
      </c>
      <c r="C211" s="6"/>
      <c r="D211" s="8"/>
      <c r="E211" s="11" t="str">
        <f>IF('[1]Post Avails'!T211&gt;30,"Available","Sold Out")</f>
        <v>Available</v>
      </c>
      <c r="F211" s="49" t="str">
        <f>'[2]1 Gal IGC Ready Report'!B211</f>
        <v>Blooming</v>
      </c>
      <c r="G211" s="16" t="str">
        <f>'[1]Variety Info'!C211</f>
        <v>Bi-Color</v>
      </c>
      <c r="H211" s="16" t="str">
        <f>'[1]Variety Info'!D211</f>
        <v>6-8" (15-20cm)</v>
      </c>
      <c r="I211" s="16" t="str">
        <f>'[1]Variety Info'!E211</f>
        <v>May, June &amp; Sept</v>
      </c>
      <c r="J211" s="16" t="str">
        <f>'[1]Variety Info'!F211</f>
        <v>6-9' (2-3m)</v>
      </c>
      <c r="K211" s="16" t="str">
        <f>'[1]Variety Info'!G211</f>
        <v>B1</v>
      </c>
      <c r="L211" s="16">
        <f>'[1]Variety Info'!H211</f>
        <v>4</v>
      </c>
      <c r="M211" s="16" t="str">
        <f>'[1]Variety Info'!I211</f>
        <v>Yes</v>
      </c>
      <c r="N211" s="16">
        <f>'[1]Variety Info'!J211</f>
        <v>0</v>
      </c>
      <c r="O211" s="16">
        <f>'[1]Variety Info'!K211</f>
        <v>0</v>
      </c>
      <c r="P211" s="16">
        <f>'[1]Variety Info'!L211</f>
        <v>0</v>
      </c>
    </row>
    <row r="212" spans="1:16" ht="22.5" customHeight="1" x14ac:dyDescent="0.25">
      <c r="B212" s="1" t="str">
        <f>'[1]Post Avails'!B212</f>
        <v>Clematis Vancouver™ Plum Gorgeus</v>
      </c>
      <c r="C212" s="6"/>
      <c r="D212" s="7"/>
      <c r="E212" s="11" t="str">
        <f>IF('[1]Post Avails'!T212&gt;30,"Available","Sold Out")</f>
        <v>Available</v>
      </c>
      <c r="F212" s="49" t="str">
        <f>'[2]1 Gal IGC Ready Report'!B212</f>
        <v>Budded</v>
      </c>
      <c r="G212" s="16" t="str">
        <f>'[1]Variety Info'!C212</f>
        <v>Purple</v>
      </c>
      <c r="H212" s="16" t="str">
        <f>'[1]Variety Info'!D212</f>
        <v>6-8" (15-20cm)</v>
      </c>
      <c r="I212" s="16" t="str">
        <f>'[1]Variety Info'!E212</f>
        <v>June - September</v>
      </c>
      <c r="J212" s="16" t="str">
        <f>'[1]Variety Info'!F212</f>
        <v>6-8' (2-2.5m)</v>
      </c>
      <c r="K212" s="16" t="str">
        <f>'[1]Variety Info'!G212</f>
        <v>B2</v>
      </c>
      <c r="L212" s="16">
        <f>'[1]Variety Info'!H212</f>
        <v>4</v>
      </c>
      <c r="M212" s="16" t="str">
        <f>'[1]Variety Info'!I212</f>
        <v>Yes</v>
      </c>
      <c r="N212" s="16">
        <f>'[1]Variety Info'!J212</f>
        <v>0</v>
      </c>
      <c r="O212" s="16">
        <f>'[1]Variety Info'!K212</f>
        <v>0</v>
      </c>
      <c r="P212" s="16">
        <f>'[1]Variety Info'!L212</f>
        <v>0</v>
      </c>
    </row>
    <row r="213" spans="1:16" ht="22.5" customHeight="1" x14ac:dyDescent="0.25">
      <c r="B213" s="1" t="str">
        <f>'[1]Post Avails'!B213</f>
        <v>Clematis Vancouver Purple Tide</v>
      </c>
      <c r="C213" s="6"/>
      <c r="D213" s="7"/>
      <c r="E213" s="11" t="str">
        <f>IF('[1]Post Avails'!T213&gt;30,"Available","Sold Out")</f>
        <v>Available</v>
      </c>
      <c r="F213" s="49" t="str">
        <f>'[2]1 Gal IGC Ready Report'!B213</f>
        <v>Blooming</v>
      </c>
      <c r="G213" s="16">
        <f>'[1]Variety Info'!C213</f>
        <v>0</v>
      </c>
      <c r="H213" s="16">
        <f>'[1]Variety Info'!D213</f>
        <v>0</v>
      </c>
      <c r="I213" s="16">
        <f>'[1]Variety Info'!E213</f>
        <v>0</v>
      </c>
      <c r="J213" s="16">
        <f>'[1]Variety Info'!F213</f>
        <v>0</v>
      </c>
      <c r="K213" s="16">
        <f>'[1]Variety Info'!G213</f>
        <v>0</v>
      </c>
      <c r="L213" s="16">
        <f>'[1]Variety Info'!H213</f>
        <v>0</v>
      </c>
      <c r="M213" s="16">
        <f>'[1]Variety Info'!I213</f>
        <v>0</v>
      </c>
      <c r="N213" s="16">
        <f>'[1]Variety Info'!J213</f>
        <v>0</v>
      </c>
      <c r="O213" s="16">
        <f>'[1]Variety Info'!K213</f>
        <v>0</v>
      </c>
      <c r="P213" s="16">
        <f>'[1]Variety Info'!L213</f>
        <v>0</v>
      </c>
    </row>
    <row r="214" spans="1:16" ht="22.5" customHeight="1" x14ac:dyDescent="0.25">
      <c r="B214" s="1" t="str">
        <f>'[1]Post Avails'!B214</f>
        <v xml:space="preserve">Clematis Vancouver™ Sea Breeze </v>
      </c>
      <c r="C214" s="6"/>
      <c r="D214" s="8"/>
      <c r="E214" s="11" t="str">
        <f>IF('[1]Post Avails'!T214&gt;30,"Available","Sold Out")</f>
        <v>Available</v>
      </c>
      <c r="F214" s="49" t="str">
        <f>'[2]1 Gal IGC Ready Report'!B214</f>
        <v>Blooming</v>
      </c>
      <c r="G214" s="16" t="str">
        <f>'[1]Variety Info'!C214</f>
        <v>Blue</v>
      </c>
      <c r="H214" s="16" t="str">
        <f>'[1]Variety Info'!D214</f>
        <v>6-8" (15-20cm)</v>
      </c>
      <c r="I214" s="16" t="str">
        <f>'[1]Variety Info'!E214</f>
        <v>May - October</v>
      </c>
      <c r="J214" s="16" t="str">
        <f>'[1]Variety Info'!F214</f>
        <v>6-8' (2-2.5m)</v>
      </c>
      <c r="K214" s="16" t="str">
        <f>'[1]Variety Info'!G214</f>
        <v>B2</v>
      </c>
      <c r="L214" s="16">
        <f>'[1]Variety Info'!H214</f>
        <v>4</v>
      </c>
      <c r="M214" s="16" t="str">
        <f>'[1]Variety Info'!I214</f>
        <v>Yes</v>
      </c>
      <c r="N214" s="16">
        <f>'[1]Variety Info'!J214</f>
        <v>0</v>
      </c>
      <c r="O214" s="16">
        <f>'[1]Variety Info'!K214</f>
        <v>0</v>
      </c>
      <c r="P214" s="16">
        <f>'[1]Variety Info'!L214</f>
        <v>0</v>
      </c>
    </row>
    <row r="215" spans="1:16" ht="22.5" hidden="1" customHeight="1" x14ac:dyDescent="0.25">
      <c r="B215" s="1" t="str">
        <f>'[1]Post Avails'!B215</f>
        <v xml:space="preserve">Clematis Vancouver™ Starry Night </v>
      </c>
      <c r="C215" s="6"/>
      <c r="D215" s="8"/>
      <c r="E215" s="11" t="str">
        <f>IF('[1]Post Avails'!T215&gt;30,"Available","Sold Out")</f>
        <v>Sold Out</v>
      </c>
      <c r="F215" s="49" t="str">
        <f>'[2]1 Gal IGC Ready Report'!B215</f>
        <v>Ready</v>
      </c>
      <c r="G215" s="16" t="str">
        <f>'[1]Variety Info'!C215</f>
        <v>Bi-Color</v>
      </c>
      <c r="H215" s="16" t="str">
        <f>'[1]Variety Info'!D215</f>
        <v>5-7" (12-18cm)</v>
      </c>
      <c r="I215" s="16" t="str">
        <f>'[1]Variety Info'!E215</f>
        <v>June - September</v>
      </c>
      <c r="J215" s="16" t="str">
        <f>'[1]Variety Info'!F215</f>
        <v>6-8' (2-2.5m)</v>
      </c>
      <c r="K215" s="16" t="str">
        <f>'[1]Variety Info'!G215</f>
        <v>B2</v>
      </c>
      <c r="L215" s="16">
        <f>'[1]Variety Info'!H215</f>
        <v>4</v>
      </c>
      <c r="M215" s="16" t="str">
        <f>'[1]Variety Info'!I215</f>
        <v>Yes</v>
      </c>
      <c r="N215" s="16">
        <f>'[1]Variety Info'!J215</f>
        <v>0</v>
      </c>
      <c r="O215" s="16">
        <f>'[1]Variety Info'!K215</f>
        <v>0</v>
      </c>
      <c r="P215" s="16">
        <f>'[1]Variety Info'!L215</f>
        <v>0</v>
      </c>
    </row>
    <row r="216" spans="1:16" ht="22.5" hidden="1" customHeight="1" x14ac:dyDescent="0.25">
      <c r="B216" s="1" t="str">
        <f>'[1]Post Avails'!B216</f>
        <v>Clematis Veronica's Choice</v>
      </c>
      <c r="C216" s="6"/>
      <c r="D216" s="8"/>
      <c r="E216" s="11" t="str">
        <f>IF('[1]Post Avails'!T216&gt;30,"Available","Sold Out")</f>
        <v>Sold Out</v>
      </c>
      <c r="F216" s="49" t="str">
        <f>'[2]1 Gal IGC Ready Report'!B216</f>
        <v>Ready</v>
      </c>
      <c r="G216" s="16" t="str">
        <f>'[1]Variety Info'!C216</f>
        <v>Bi-Color</v>
      </c>
      <c r="H216" s="16" t="str">
        <f>'[1]Variety Info'!D216</f>
        <v>4-5" (10-13cm)</v>
      </c>
      <c r="I216" s="16" t="str">
        <f>'[1]Variety Info'!E216</f>
        <v>May, June &amp; Sept</v>
      </c>
      <c r="J216" s="16" t="str">
        <f>'[1]Variety Info'!F216</f>
        <v>6-9' (2-3m)</v>
      </c>
      <c r="K216" s="16" t="str">
        <f>'[1]Variety Info'!G216</f>
        <v>B1</v>
      </c>
      <c r="L216" s="16">
        <f>'[1]Variety Info'!H216</f>
        <v>4</v>
      </c>
      <c r="M216" s="16" t="str">
        <f>'[1]Variety Info'!I216</f>
        <v>Yes</v>
      </c>
      <c r="N216" s="16">
        <f>'[1]Variety Info'!J216</f>
        <v>0</v>
      </c>
      <c r="O216" s="16">
        <f>'[1]Variety Info'!K216</f>
        <v>0</v>
      </c>
      <c r="P216" s="16">
        <f>'[1]Variety Info'!L216</f>
        <v>0</v>
      </c>
    </row>
    <row r="217" spans="1:16" ht="22.5" hidden="1" customHeight="1" x14ac:dyDescent="0.25">
      <c r="B217" s="1" t="str">
        <f>'[1]Post Avails'!B217</f>
        <v>Clematis Ville De Lyon</v>
      </c>
      <c r="C217" s="6"/>
      <c r="D217" s="8"/>
      <c r="E217" s="11" t="str">
        <f>IF('[1]Post Avails'!T217&gt;30,"Available","Sold Out")</f>
        <v>Sold Out</v>
      </c>
      <c r="F217" s="49" t="str">
        <f>'[2]1 Gal IGC Ready Report'!B217</f>
        <v>Budded</v>
      </c>
      <c r="G217" s="16" t="str">
        <f>'[1]Variety Info'!C217</f>
        <v>Red</v>
      </c>
      <c r="H217" s="16" t="str">
        <f>'[1]Variety Info'!D217</f>
        <v>4-6" (10-15cm)</v>
      </c>
      <c r="I217" s="16" t="str">
        <f>'[1]Variety Info'!E217</f>
        <v>June - September</v>
      </c>
      <c r="J217" s="16" t="str">
        <f>'[1]Variety Info'!F217</f>
        <v>8-12' (3-4m)</v>
      </c>
      <c r="K217" s="16" t="str">
        <f>'[1]Variety Info'!G217</f>
        <v>B2</v>
      </c>
      <c r="L217" s="16">
        <f>'[1]Variety Info'!H217</f>
        <v>3</v>
      </c>
      <c r="M217" s="16" t="str">
        <f>'[1]Variety Info'!I217</f>
        <v>Yes</v>
      </c>
      <c r="N217" s="16">
        <f>'[1]Variety Info'!J217</f>
        <v>0</v>
      </c>
      <c r="O217" s="16">
        <f>'[1]Variety Info'!K217</f>
        <v>0</v>
      </c>
      <c r="P217" s="16">
        <f>'[1]Variety Info'!L217</f>
        <v>0</v>
      </c>
    </row>
    <row r="218" spans="1:16" ht="22.5" hidden="1" customHeight="1" x14ac:dyDescent="0.25">
      <c r="B218" s="1" t="str">
        <f>'[1]Post Avails'!B218</f>
        <v>Clematis Violet Elizabeth</v>
      </c>
      <c r="C218" s="6"/>
      <c r="D218" s="7"/>
      <c r="E218" s="11" t="str">
        <f>IF('[1]Post Avails'!T218&gt;30,"Available","Sold Out")</f>
        <v>Sold Out</v>
      </c>
      <c r="F218" s="49" t="str">
        <f>'[2]1 Gal IGC Ready Report'!B218</f>
        <v>Ready</v>
      </c>
      <c r="G218" s="16" t="str">
        <f>'[1]Variety Info'!C218</f>
        <v>Pink</v>
      </c>
      <c r="H218" s="16" t="str">
        <f>'[1]Variety Info'!D218</f>
        <v>4-5" (10-13cm)</v>
      </c>
      <c r="I218" s="16" t="str">
        <f>'[1]Variety Info'!E218</f>
        <v>May, June &amp; Sept</v>
      </c>
      <c r="J218" s="16" t="str">
        <f>'[1]Variety Info'!F218</f>
        <v>6-9' (2-3m)</v>
      </c>
      <c r="K218" s="16" t="str">
        <f>'[1]Variety Info'!G218</f>
        <v>B1</v>
      </c>
      <c r="L218" s="16">
        <f>'[1]Variety Info'!H218</f>
        <v>4</v>
      </c>
      <c r="M218" s="16" t="str">
        <f>'[1]Variety Info'!I218</f>
        <v>Yes</v>
      </c>
      <c r="N218" s="16">
        <f>'[1]Variety Info'!J218</f>
        <v>0</v>
      </c>
      <c r="O218" s="16">
        <f>'[1]Variety Info'!K218</f>
        <v>0</v>
      </c>
      <c r="P218" s="16">
        <f>'[1]Variety Info'!L218</f>
        <v>0</v>
      </c>
    </row>
    <row r="219" spans="1:16" ht="22.5" hidden="1" customHeight="1" x14ac:dyDescent="0.25">
      <c r="B219" s="1" t="str">
        <f>'[1]Post Avails'!B219</f>
        <v>Clematis Viticella Alba Luxurians</v>
      </c>
      <c r="C219" s="6"/>
      <c r="D219" s="7"/>
      <c r="E219" s="11" t="str">
        <f>IF('[1]Post Avails'!T219&gt;30,"Available","Sold Out")</f>
        <v>Sold Out</v>
      </c>
      <c r="F219" s="49" t="str">
        <f>'[2]1 Gal IGC Ready Report'!B219</f>
        <v>Ready</v>
      </c>
      <c r="G219" s="16" t="str">
        <f>'[1]Variety Info'!C219</f>
        <v>White</v>
      </c>
      <c r="H219" s="16" t="str">
        <f>'[1]Variety Info'!D219</f>
        <v>1-2" (3-5cm)</v>
      </c>
      <c r="I219" s="16" t="str">
        <f>'[1]Variety Info'!E219</f>
        <v>June - September</v>
      </c>
      <c r="J219" s="16" t="str">
        <f>'[1]Variety Info'!F219</f>
        <v>9-12' (3-4m)</v>
      </c>
      <c r="K219" s="16" t="str">
        <f>'[1]Variety Info'!G219</f>
        <v>C</v>
      </c>
      <c r="L219" s="16">
        <f>'[1]Variety Info'!H219</f>
        <v>3</v>
      </c>
      <c r="M219" s="16" t="str">
        <f>'[1]Variety Info'!I219</f>
        <v>Yes</v>
      </c>
      <c r="N219" s="16">
        <f>'[1]Variety Info'!J219</f>
        <v>0</v>
      </c>
      <c r="O219" s="16">
        <f>'[1]Variety Info'!K219</f>
        <v>0</v>
      </c>
      <c r="P219" s="16" t="str">
        <f>'[1]Variety Info'!L219</f>
        <v>Yes</v>
      </c>
    </row>
    <row r="220" spans="1:16" ht="22.5" hidden="1" customHeight="1" x14ac:dyDescent="0.25">
      <c r="B220" s="1" t="str">
        <f>'[1]Post Avails'!B220</f>
        <v>Clematis Viticella Betty Corning</v>
      </c>
      <c r="C220" s="6"/>
      <c r="D220" s="8"/>
      <c r="E220" s="11" t="str">
        <f>IF('[1]Post Avails'!T220&gt;30,"Available","Sold Out")</f>
        <v>Sold Out</v>
      </c>
      <c r="F220" s="49" t="str">
        <f>'[2]1 Gal IGC Ready Report'!B220</f>
        <v>Not Ready</v>
      </c>
      <c r="G220" s="16" t="str">
        <f>'[1]Variety Info'!C220</f>
        <v>Blue</v>
      </c>
      <c r="H220" s="16" t="str">
        <f>'[1]Variety Info'!D220</f>
        <v>2.5-3.5" (6-9cm)</v>
      </c>
      <c r="I220" s="16" t="str">
        <f>'[1]Variety Info'!E220</f>
        <v>June - September</v>
      </c>
      <c r="J220" s="16" t="str">
        <f>'[1]Variety Info'!F220</f>
        <v>9-12' (3-4m)</v>
      </c>
      <c r="K220" s="16" t="str">
        <f>'[1]Variety Info'!G220</f>
        <v>C</v>
      </c>
      <c r="L220" s="16">
        <f>'[1]Variety Info'!H220</f>
        <v>3</v>
      </c>
      <c r="M220" s="16" t="str">
        <f>'[1]Variety Info'!I220</f>
        <v>Yes</v>
      </c>
      <c r="N220" s="16">
        <f>'[1]Variety Info'!J220</f>
        <v>0</v>
      </c>
      <c r="O220" s="16" t="str">
        <f>'[1]Variety Info'!K220</f>
        <v>Yes</v>
      </c>
      <c r="P220" s="16" t="str">
        <f>'[1]Variety Info'!L220</f>
        <v>Yes</v>
      </c>
    </row>
    <row r="221" spans="1:16" ht="22.5" customHeight="1" x14ac:dyDescent="0.25">
      <c r="B221" s="1" t="str">
        <f>'[1]Post Avails'!B221</f>
        <v>Clematis Viticella Blue Angel</v>
      </c>
      <c r="C221" s="6"/>
      <c r="D221" s="8"/>
      <c r="E221" s="11" t="str">
        <f>IF('[1]Post Avails'!T221&gt;30,"Available","Sold Out")</f>
        <v>Available</v>
      </c>
      <c r="F221" s="49" t="str">
        <f>'[2]1 Gal IGC Ready Report'!B221</f>
        <v>Ready</v>
      </c>
      <c r="G221" s="16" t="str">
        <f>'[1]Variety Info'!C221</f>
        <v>Blue</v>
      </c>
      <c r="H221" s="16" t="str">
        <f>'[1]Variety Info'!D221</f>
        <v>3-4" (8-10cm)</v>
      </c>
      <c r="I221" s="16" t="str">
        <f>'[1]Variety Info'!E221</f>
        <v>June - September</v>
      </c>
      <c r="J221" s="16" t="str">
        <f>'[1]Variety Info'!F221</f>
        <v>8-12' (3-4m)</v>
      </c>
      <c r="K221" s="16" t="str">
        <f>'[1]Variety Info'!G221</f>
        <v>C</v>
      </c>
      <c r="L221" s="16">
        <f>'[1]Variety Info'!H221</f>
        <v>3</v>
      </c>
      <c r="M221" s="16" t="str">
        <f>'[1]Variety Info'!I221</f>
        <v>Yes</v>
      </c>
      <c r="N221" s="16">
        <f>'[1]Variety Info'!J221</f>
        <v>0</v>
      </c>
      <c r="O221" s="16">
        <f>'[1]Variety Info'!K221</f>
        <v>0</v>
      </c>
      <c r="P221" s="16" t="str">
        <f>'[1]Variety Info'!L221</f>
        <v>Yes</v>
      </c>
    </row>
    <row r="222" spans="1:16" ht="22.5" customHeight="1" x14ac:dyDescent="0.25">
      <c r="A222" s="20"/>
      <c r="B222" s="1" t="str">
        <f>'[1]Post Avails'!B222</f>
        <v>Clematis Viticella Emilia Plater</v>
      </c>
      <c r="C222" s="6"/>
      <c r="D222" s="8"/>
      <c r="E222" s="11" t="str">
        <f>IF('[1]Post Avails'!T222&gt;30,"Available","Sold Out")</f>
        <v>Available</v>
      </c>
      <c r="F222" s="49" t="str">
        <f>'[2]1 Gal IGC Ready Report'!B222</f>
        <v>Ready</v>
      </c>
      <c r="G222" s="16" t="str">
        <f>'[1]Variety Info'!C222</f>
        <v>Blue</v>
      </c>
      <c r="H222" s="16" t="str">
        <f>'[1]Variety Info'!D222</f>
        <v>3-4" (8-10cm)</v>
      </c>
      <c r="I222" s="16" t="str">
        <f>'[1]Variety Info'!E222</f>
        <v>June - September</v>
      </c>
      <c r="J222" s="16" t="str">
        <f>'[1]Variety Info'!F222</f>
        <v>9-12' (3-4m)</v>
      </c>
      <c r="K222" s="16" t="str">
        <f>'[1]Variety Info'!G222</f>
        <v>C</v>
      </c>
      <c r="L222" s="16">
        <f>'[1]Variety Info'!H222</f>
        <v>3</v>
      </c>
      <c r="M222" s="16" t="str">
        <f>'[1]Variety Info'!I222</f>
        <v>Yes</v>
      </c>
      <c r="N222" s="16">
        <f>'[1]Variety Info'!J222</f>
        <v>0</v>
      </c>
      <c r="O222" s="16">
        <f>'[1]Variety Info'!K222</f>
        <v>0</v>
      </c>
      <c r="P222" s="16" t="str">
        <f>'[1]Variety Info'!L222</f>
        <v>Yes</v>
      </c>
    </row>
    <row r="223" spans="1:16" ht="22.5" hidden="1" customHeight="1" x14ac:dyDescent="0.25">
      <c r="B223" s="1" t="str">
        <f>'[1]Post Avails'!B223</f>
        <v>Clematis Viticella Minuet</v>
      </c>
      <c r="C223" s="44"/>
      <c r="D223" s="7"/>
      <c r="E223" s="11" t="str">
        <f>IF('[1]Post Avails'!T223&gt;30,"Available","Sold Out")</f>
        <v>Sold Out</v>
      </c>
      <c r="F223" s="49" t="str">
        <f>'[2]1 Gal IGC Ready Report'!B223</f>
        <v>Ready</v>
      </c>
      <c r="G223" s="16" t="str">
        <f>'[1]Variety Info'!C223</f>
        <v>Bi-Color</v>
      </c>
      <c r="H223" s="16" t="str">
        <f>'[1]Variety Info'!D223</f>
        <v>1-2" (3-5cm)</v>
      </c>
      <c r="I223" s="16" t="str">
        <f>'[1]Variety Info'!E223</f>
        <v>June - September</v>
      </c>
      <c r="J223" s="16" t="str">
        <f>'[1]Variety Info'!F223</f>
        <v>9-12' (3-4m)</v>
      </c>
      <c r="K223" s="16" t="str">
        <f>'[1]Variety Info'!G223</f>
        <v>C</v>
      </c>
      <c r="L223" s="16">
        <f>'[1]Variety Info'!H223</f>
        <v>3</v>
      </c>
      <c r="M223" s="16" t="str">
        <f>'[1]Variety Info'!I223</f>
        <v>Yes</v>
      </c>
      <c r="N223" s="16">
        <f>'[1]Variety Info'!J223</f>
        <v>0</v>
      </c>
      <c r="O223" s="16">
        <f>'[1]Variety Info'!K223</f>
        <v>0</v>
      </c>
      <c r="P223" s="16" t="str">
        <f>'[1]Variety Info'!L223</f>
        <v>Yes</v>
      </c>
    </row>
    <row r="224" spans="1:16" ht="22.5" customHeight="1" x14ac:dyDescent="0.25">
      <c r="A224" s="20"/>
      <c r="B224" s="1" t="str">
        <f>'[1]Post Avails'!B224</f>
        <v>Clematis Viticella Polish Spirit</v>
      </c>
      <c r="C224" s="6"/>
      <c r="D224" s="7"/>
      <c r="E224" s="11" t="str">
        <f>IF('[1]Post Avails'!T224&gt;30,"Available","Sold Out")</f>
        <v>Available</v>
      </c>
      <c r="F224" s="49" t="str">
        <f>'[2]1 Gal IGC Ready Report'!B224</f>
        <v>Ready</v>
      </c>
      <c r="G224" s="16" t="str">
        <f>'[1]Variety Info'!C224</f>
        <v>Purple</v>
      </c>
      <c r="H224" s="16" t="str">
        <f>'[1]Variety Info'!D224</f>
        <v>3-4" (8-10cm)</v>
      </c>
      <c r="I224" s="16" t="str">
        <f>'[1]Variety Info'!E224</f>
        <v>June - September</v>
      </c>
      <c r="J224" s="16" t="str">
        <f>'[1]Variety Info'!F224</f>
        <v>9-12' (3-4m)</v>
      </c>
      <c r="K224" s="16" t="str">
        <f>'[1]Variety Info'!G224</f>
        <v>C</v>
      </c>
      <c r="L224" s="16">
        <f>'[1]Variety Info'!H224</f>
        <v>3</v>
      </c>
      <c r="M224" s="16" t="str">
        <f>'[1]Variety Info'!I224</f>
        <v>Yes</v>
      </c>
      <c r="N224" s="16">
        <f>'[1]Variety Info'!J224</f>
        <v>0</v>
      </c>
      <c r="O224" s="16">
        <f>'[1]Variety Info'!K224</f>
        <v>0</v>
      </c>
      <c r="P224" s="16" t="str">
        <f>'[1]Variety Info'!L224</f>
        <v>Yes</v>
      </c>
    </row>
    <row r="225" spans="1:16" ht="22.5" customHeight="1" x14ac:dyDescent="0.25">
      <c r="A225" s="20"/>
      <c r="B225" s="1" t="str">
        <f>'[1]Post Avails'!B225</f>
        <v>Clematis Viticella Purpurea Plena Elegans</v>
      </c>
      <c r="C225" s="6"/>
      <c r="D225" s="8"/>
      <c r="E225" s="11" t="str">
        <f>IF('[1]Post Avails'!T225&gt;30,"Available","Sold Out")</f>
        <v>Available</v>
      </c>
      <c r="F225" s="49" t="str">
        <f>'[2]1 Gal IGC Ready Report'!B225</f>
        <v>Ready</v>
      </c>
      <c r="G225" s="16" t="str">
        <f>'[1]Variety Info'!C225</f>
        <v>Purple</v>
      </c>
      <c r="H225" s="16" t="str">
        <f>'[1]Variety Info'!D225</f>
        <v>1-2" (3-5cm)</v>
      </c>
      <c r="I225" s="16" t="str">
        <f>'[1]Variety Info'!E225</f>
        <v>June - September</v>
      </c>
      <c r="J225" s="16" t="str">
        <f>'[1]Variety Info'!F225</f>
        <v>9-12' (3-4m)</v>
      </c>
      <c r="K225" s="16" t="str">
        <f>'[1]Variety Info'!G225</f>
        <v>C</v>
      </c>
      <c r="L225" s="16">
        <f>'[1]Variety Info'!H225</f>
        <v>3</v>
      </c>
      <c r="M225" s="16" t="str">
        <f>'[1]Variety Info'!I225</f>
        <v>Yes</v>
      </c>
      <c r="N225" s="16">
        <f>'[1]Variety Info'!J225</f>
        <v>0</v>
      </c>
      <c r="O225" s="16">
        <f>'[1]Variety Info'!K225</f>
        <v>0</v>
      </c>
      <c r="P225" s="16" t="str">
        <f>'[1]Variety Info'!L225</f>
        <v>Yes</v>
      </c>
    </row>
    <row r="226" spans="1:16" ht="22.5" hidden="1" customHeight="1" x14ac:dyDescent="0.25">
      <c r="A226" s="20"/>
      <c r="B226" s="1" t="str">
        <f>'[1]Post Avails'!B226</f>
        <v>Clematis Viticella Royal Velours</v>
      </c>
      <c r="C226" s="6"/>
      <c r="D226" s="7"/>
      <c r="E226" s="11" t="str">
        <f>IF('[1]Post Avails'!T226&gt;30,"Available","Sold Out")</f>
        <v>Sold Out</v>
      </c>
      <c r="F226" s="49">
        <f>'[2]1 Gal IGC Ready Report'!B226</f>
        <v>0</v>
      </c>
      <c r="G226" s="16" t="str">
        <f>'[1]Variety Info'!C226</f>
        <v>Purple</v>
      </c>
      <c r="H226" s="16" t="str">
        <f>'[1]Variety Info'!D226</f>
        <v>2.5-3.5" (6-9cm)</v>
      </c>
      <c r="I226" s="16" t="str">
        <f>'[1]Variety Info'!E226</f>
        <v>July - September</v>
      </c>
      <c r="J226" s="16" t="str">
        <f>'[1]Variety Info'!F226</f>
        <v>9-12' (3-4m)</v>
      </c>
      <c r="K226" s="16" t="str">
        <f>'[1]Variety Info'!G226</f>
        <v>C</v>
      </c>
      <c r="L226" s="16">
        <f>'[1]Variety Info'!H226</f>
        <v>3</v>
      </c>
      <c r="M226" s="16" t="str">
        <f>'[1]Variety Info'!I226</f>
        <v>Yes</v>
      </c>
      <c r="N226" s="16">
        <f>'[1]Variety Info'!J226</f>
        <v>0</v>
      </c>
      <c r="O226" s="16">
        <f>'[1]Variety Info'!K226</f>
        <v>0</v>
      </c>
      <c r="P226" s="16" t="str">
        <f>'[1]Variety Info'!L226</f>
        <v>Yes</v>
      </c>
    </row>
    <row r="227" spans="1:16" ht="22.5" hidden="1" customHeight="1" x14ac:dyDescent="0.25">
      <c r="B227" s="1" t="str">
        <f>'[1]Post Avails'!B227</f>
        <v>Clematis Viticella  Rubra</v>
      </c>
      <c r="C227" s="6"/>
      <c r="D227" s="8"/>
      <c r="E227" s="11" t="str">
        <f>IF('[1]Post Avails'!T227&gt;30,"Available","Sold Out")</f>
        <v>Sold Out</v>
      </c>
      <c r="F227" s="49" t="str">
        <f>'[2]1 Gal IGC Ready Report'!B227</f>
        <v>Ready</v>
      </c>
      <c r="G227" s="16" t="str">
        <f>'[1]Variety Info'!C227</f>
        <v>Red</v>
      </c>
      <c r="H227" s="16" t="str">
        <f>'[1]Variety Info'!D227</f>
        <v>1-2" (3-5cm)</v>
      </c>
      <c r="I227" s="16" t="str">
        <f>'[1]Variety Info'!E227</f>
        <v>June - September</v>
      </c>
      <c r="J227" s="16" t="str">
        <f>'[1]Variety Info'!F227</f>
        <v>9-12' (3-4m)</v>
      </c>
      <c r="K227" s="16" t="str">
        <f>'[1]Variety Info'!G227</f>
        <v>C</v>
      </c>
      <c r="L227" s="16">
        <f>'[1]Variety Info'!H227</f>
        <v>3</v>
      </c>
      <c r="M227" s="16" t="str">
        <f>'[1]Variety Info'!I227</f>
        <v>Yes</v>
      </c>
      <c r="N227" s="16">
        <f>'[1]Variety Info'!J227</f>
        <v>0</v>
      </c>
      <c r="O227" s="16">
        <f>'[1]Variety Info'!K227</f>
        <v>0</v>
      </c>
      <c r="P227" s="16" t="str">
        <f>'[1]Variety Info'!L227</f>
        <v>Yes</v>
      </c>
    </row>
    <row r="228" spans="1:16" ht="22.5" customHeight="1" x14ac:dyDescent="0.25">
      <c r="B228" s="1" t="str">
        <f>'[1]Post Avails'!B228</f>
        <v>Clematis Viticella Venosa Violacea (Violette Stargazer)</v>
      </c>
      <c r="C228" s="6"/>
      <c r="D228" s="8"/>
      <c r="E228" s="11" t="str">
        <f>IF('[1]Post Avails'!T228&gt;30,"Available","Sold Out")</f>
        <v>Available</v>
      </c>
      <c r="F228" s="49" t="str">
        <f>'[2]1 Gal IGC Ready Report'!B228</f>
        <v>Ready</v>
      </c>
      <c r="G228" s="16" t="str">
        <f>'[1]Variety Info'!C228</f>
        <v>Bi-Color</v>
      </c>
      <c r="H228" s="16" t="str">
        <f>'[1]Variety Info'!D228</f>
        <v>4-6" (10-15cm)</v>
      </c>
      <c r="I228" s="16" t="str">
        <f>'[1]Variety Info'!E228</f>
        <v>June - September</v>
      </c>
      <c r="J228" s="16" t="str">
        <f>'[1]Variety Info'!F228</f>
        <v>9-12' (3-4m)</v>
      </c>
      <c r="K228" s="16" t="str">
        <f>'[1]Variety Info'!G228</f>
        <v>C</v>
      </c>
      <c r="L228" s="16">
        <f>'[1]Variety Info'!H228</f>
        <v>3</v>
      </c>
      <c r="M228" s="16" t="str">
        <f>'[1]Variety Info'!I228</f>
        <v>Yes</v>
      </c>
      <c r="N228" s="16">
        <f>'[1]Variety Info'!J228</f>
        <v>0</v>
      </c>
      <c r="O228" s="16">
        <f>'[1]Variety Info'!K228</f>
        <v>0</v>
      </c>
      <c r="P228" s="16" t="str">
        <f>'[1]Variety Info'!L228</f>
        <v>Yes</v>
      </c>
    </row>
    <row r="229" spans="1:16" ht="22.5" hidden="1" customHeight="1" x14ac:dyDescent="0.25">
      <c r="B229" s="1" t="str">
        <f>'[1]Post Avails'!B229</f>
        <v>Clematis Vyvian Pennell</v>
      </c>
      <c r="C229" s="6"/>
      <c r="D229" s="8"/>
      <c r="E229" s="11" t="str">
        <f>IF('[1]Post Avails'!T229&gt;30,"Available","Sold Out")</f>
        <v>Sold Out</v>
      </c>
      <c r="F229" s="49" t="str">
        <f>'[2]1 Gal IGC Ready Report'!B229</f>
        <v>Budded</v>
      </c>
      <c r="G229" s="16" t="str">
        <f>'[1]Variety Info'!C229</f>
        <v>Blue</v>
      </c>
      <c r="H229" s="16" t="str">
        <f>'[1]Variety Info'!D229</f>
        <v>6-8" (15-20cm)</v>
      </c>
      <c r="I229" s="16" t="str">
        <f>'[1]Variety Info'!E229</f>
        <v>May, June &amp; Aug</v>
      </c>
      <c r="J229" s="16" t="str">
        <f>'[1]Variety Info'!F229</f>
        <v>6-9' (2-3m)</v>
      </c>
      <c r="K229" s="16" t="str">
        <f>'[1]Variety Info'!G229</f>
        <v>B1</v>
      </c>
      <c r="L229" s="16">
        <f>'[1]Variety Info'!H229</f>
        <v>4</v>
      </c>
      <c r="M229" s="16" t="str">
        <f>'[1]Variety Info'!I229</f>
        <v>Yes</v>
      </c>
      <c r="N229" s="16">
        <f>'[1]Variety Info'!J229</f>
        <v>0</v>
      </c>
      <c r="O229" s="16">
        <f>'[1]Variety Info'!K229</f>
        <v>0</v>
      </c>
      <c r="P229" s="16">
        <f>'[1]Variety Info'!L229</f>
        <v>0</v>
      </c>
    </row>
    <row r="230" spans="1:16" ht="22.5" hidden="1" customHeight="1" x14ac:dyDescent="0.25">
      <c r="B230" s="1" t="str">
        <f>'[1]Post Avails'!B230</f>
        <v>Clematis Walter Pennell</v>
      </c>
      <c r="C230" s="6"/>
      <c r="D230" s="8"/>
      <c r="E230" s="11" t="str">
        <f>IF('[1]Post Avails'!T230&gt;30,"Available","Sold Out")</f>
        <v>Sold Out</v>
      </c>
      <c r="F230" s="49" t="str">
        <f>'[2]1 Gal IGC Ready Report'!B230</f>
        <v>Not Ready</v>
      </c>
      <c r="G230" s="16" t="str">
        <f>'[1]Variety Info'!C230</f>
        <v>Pink</v>
      </c>
      <c r="H230" s="16" t="str">
        <f>'[1]Variety Info'!D230</f>
        <v>6-8" (15-20cm)</v>
      </c>
      <c r="I230" s="16" t="str">
        <f>'[1]Variety Info'!E230</f>
        <v>May, June &amp; Aug</v>
      </c>
      <c r="J230" s="16" t="str">
        <f>'[1]Variety Info'!F230</f>
        <v>6-9' (2-3m)</v>
      </c>
      <c r="K230" s="16" t="str">
        <f>'[1]Variety Info'!G230</f>
        <v>B1</v>
      </c>
      <c r="L230" s="16">
        <f>'[1]Variety Info'!H230</f>
        <v>4</v>
      </c>
      <c r="M230" s="16" t="str">
        <f>'[1]Variety Info'!I230</f>
        <v>Yes</v>
      </c>
      <c r="N230" s="16">
        <f>'[1]Variety Info'!J230</f>
        <v>0</v>
      </c>
      <c r="O230" s="16">
        <f>'[1]Variety Info'!K230</f>
        <v>0</v>
      </c>
      <c r="P230" s="16">
        <f>'[1]Variety Info'!L230</f>
        <v>0</v>
      </c>
    </row>
    <row r="231" spans="1:16" ht="22.5" hidden="1" customHeight="1" x14ac:dyDescent="0.25">
      <c r="B231" s="1" t="str">
        <f>'[1]Post Avails'!B231</f>
        <v>Clematis Warsaw Nike</v>
      </c>
      <c r="C231" s="6"/>
      <c r="D231" s="8"/>
      <c r="E231" s="11" t="str">
        <f>IF('[1]Post Avails'!T231&gt;30,"Available","Sold Out")</f>
        <v>Sold Out</v>
      </c>
      <c r="F231" s="49" t="str">
        <f>'[2]1 Gal IGC Ready Report'!B231</f>
        <v>Ready</v>
      </c>
      <c r="G231" s="16" t="str">
        <f>'[1]Variety Info'!C231</f>
        <v>Purple</v>
      </c>
      <c r="H231" s="16" t="str">
        <f>'[1]Variety Info'!D231</f>
        <v>5-7" (12-18cm)</v>
      </c>
      <c r="I231" s="16" t="str">
        <f>'[1]Variety Info'!E231</f>
        <v>May - August</v>
      </c>
      <c r="J231" s="16" t="str">
        <f>'[1]Variety Info'!F231</f>
        <v>8-12' (3-4m)</v>
      </c>
      <c r="K231" s="16" t="str">
        <f>'[1]Variety Info'!G231</f>
        <v>B2</v>
      </c>
      <c r="L231" s="16">
        <f>'[1]Variety Info'!H231</f>
        <v>4</v>
      </c>
      <c r="M231" s="16" t="str">
        <f>'[1]Variety Info'!I231</f>
        <v>Yes</v>
      </c>
      <c r="N231" s="16">
        <f>'[1]Variety Info'!J231</f>
        <v>0</v>
      </c>
      <c r="O231" s="16">
        <f>'[1]Variety Info'!K231</f>
        <v>0</v>
      </c>
      <c r="P231" s="16">
        <f>'[1]Variety Info'!L231</f>
        <v>0</v>
      </c>
    </row>
    <row r="232" spans="1:16" ht="22.5" hidden="1" customHeight="1" x14ac:dyDescent="0.25">
      <c r="B232" s="1" t="str">
        <f>'[1]Post Avails'!B232</f>
        <v>Clematis Westerplatte</v>
      </c>
      <c r="C232" s="6"/>
      <c r="D232" s="8"/>
      <c r="E232" s="11" t="str">
        <f>IF('[1]Post Avails'!T232&gt;30,"Available","Sold Out")</f>
        <v>Sold Out</v>
      </c>
      <c r="F232" s="49" t="str">
        <f>'[2]1 Gal IGC Ready Report'!B232</f>
        <v>Budded</v>
      </c>
      <c r="G232" s="16" t="str">
        <f>'[1]Variety Info'!C232</f>
        <v>Red</v>
      </c>
      <c r="H232" s="16" t="str">
        <f>'[1]Variety Info'!D232</f>
        <v>4-6" (10-15cm)</v>
      </c>
      <c r="I232" s="16" t="str">
        <f>'[1]Variety Info'!E232</f>
        <v>June - September</v>
      </c>
      <c r="J232" s="16" t="str">
        <f>'[1]Variety Info'!F232</f>
        <v>6-8' (2-2.5m)</v>
      </c>
      <c r="K232" s="16" t="str">
        <f>'[1]Variety Info'!G232</f>
        <v>B2 or C</v>
      </c>
      <c r="L232" s="16">
        <f>'[1]Variety Info'!H232</f>
        <v>4</v>
      </c>
      <c r="M232" s="16" t="str">
        <f>'[1]Variety Info'!I232</f>
        <v>Yes</v>
      </c>
      <c r="N232" s="16">
        <f>'[1]Variety Info'!J232</f>
        <v>0</v>
      </c>
      <c r="O232" s="16">
        <f>'[1]Variety Info'!K232</f>
        <v>0</v>
      </c>
      <c r="P232" s="16">
        <f>'[1]Variety Info'!L232</f>
        <v>0</v>
      </c>
    </row>
    <row r="233" spans="1:16" ht="22.5" hidden="1" customHeight="1" x14ac:dyDescent="0.25">
      <c r="B233" s="1" t="str">
        <f>'[1]Post Avails'!B233</f>
        <v>Clematis Will Barron</v>
      </c>
      <c r="C233" s="6"/>
      <c r="D233" s="8"/>
      <c r="E233" s="11" t="str">
        <f>IF('[1]Post Avails'!T233&gt;30,"Available","Sold Out")</f>
        <v>Sold Out</v>
      </c>
      <c r="F233" s="49" t="str">
        <f>'[2]1 Gal IGC Ready Report'!B233</f>
        <v>Blooming</v>
      </c>
      <c r="G233" s="16" t="str">
        <f>'[1]Variety Info'!C233</f>
        <v>Blue</v>
      </c>
      <c r="H233" s="16" t="str">
        <f>'[1]Variety Info'!D233</f>
        <v>4-6" (10-15cm)</v>
      </c>
      <c r="I233" s="16" t="str">
        <f>'[1]Variety Info'!E233</f>
        <v>May, June &amp; Sept</v>
      </c>
      <c r="J233" s="16" t="str">
        <f>'[1]Variety Info'!F233</f>
        <v>6-9' (2-3m)</v>
      </c>
      <c r="K233" s="16" t="str">
        <f>'[1]Variety Info'!G233</f>
        <v>B1</v>
      </c>
      <c r="L233" s="16">
        <f>'[1]Variety Info'!H233</f>
        <v>4</v>
      </c>
      <c r="M233" s="16" t="str">
        <f>'[1]Variety Info'!I233</f>
        <v>Yes</v>
      </c>
      <c r="N233" s="16">
        <f>'[1]Variety Info'!J233</f>
        <v>0</v>
      </c>
      <c r="O233" s="16">
        <f>'[1]Variety Info'!K233</f>
        <v>0</v>
      </c>
      <c r="P233" s="16">
        <f>'[1]Variety Info'!L233</f>
        <v>0</v>
      </c>
    </row>
    <row r="234" spans="1:16" ht="22.5" hidden="1" customHeight="1" x14ac:dyDescent="0.25">
      <c r="B234" s="1" t="str">
        <f>'[1]Post Avails'!B234</f>
        <v>Clematis Will Goodwin</v>
      </c>
      <c r="C234" s="6"/>
      <c r="D234" s="8"/>
      <c r="E234" s="11" t="str">
        <f>IF('[1]Post Avails'!T234&gt;30,"Available","Sold Out")</f>
        <v>Sold Out</v>
      </c>
      <c r="F234" s="49" t="str">
        <f>'[2]1 Gal IGC Ready Report'!B234</f>
        <v>Ready</v>
      </c>
      <c r="G234" s="16" t="str">
        <f>'[1]Variety Info'!C234</f>
        <v>Blue</v>
      </c>
      <c r="H234" s="16" t="str">
        <f>'[1]Variety Info'!D234</f>
        <v>6-8" (15-20cm)</v>
      </c>
      <c r="I234" s="16" t="str">
        <f>'[1]Variety Info'!E234</f>
        <v>June - September</v>
      </c>
      <c r="J234" s="16" t="str">
        <f>'[1]Variety Info'!F234</f>
        <v>8-10' (2.5-3m)</v>
      </c>
      <c r="K234" s="16" t="str">
        <f>'[1]Variety Info'!G234</f>
        <v>B2</v>
      </c>
      <c r="L234" s="16">
        <f>'[1]Variety Info'!H234</f>
        <v>4</v>
      </c>
      <c r="M234" s="16" t="str">
        <f>'[1]Variety Info'!I234</f>
        <v>Yes</v>
      </c>
      <c r="N234" s="16">
        <f>'[1]Variety Info'!J234</f>
        <v>0</v>
      </c>
      <c r="O234" s="16">
        <f>'[1]Variety Info'!K234</f>
        <v>0</v>
      </c>
      <c r="P234" s="16">
        <f>'[1]Variety Info'!L234</f>
        <v>0</v>
      </c>
    </row>
    <row r="235" spans="1:16" ht="22.5" hidden="1" customHeight="1" x14ac:dyDescent="0.25">
      <c r="B235" s="1" t="str">
        <f>'[1]Post Avails'!B235</f>
        <v>Clematis PW Assorted</v>
      </c>
      <c r="C235" s="6"/>
      <c r="D235" s="7"/>
      <c r="E235" s="11" t="str">
        <f>IF('[1]Post Avails'!T235&gt;30,"Available","Sold Out")</f>
        <v>Sold Out</v>
      </c>
      <c r="F235" s="49">
        <f>'[2]1 Gal IGC Ready Report'!B235</f>
        <v>0</v>
      </c>
      <c r="G235" s="16">
        <f>'[1]Variety Info'!C235</f>
        <v>0</v>
      </c>
      <c r="H235" s="16">
        <f>'[1]Variety Info'!D235</f>
        <v>0</v>
      </c>
      <c r="I235" s="16">
        <f>'[1]Variety Info'!E235</f>
        <v>0</v>
      </c>
      <c r="J235" s="16">
        <f>'[1]Variety Info'!F235</f>
        <v>0</v>
      </c>
      <c r="K235" s="16">
        <f>'[1]Variety Info'!G235</f>
        <v>0</v>
      </c>
      <c r="L235" s="16">
        <f>'[1]Variety Info'!H235</f>
        <v>0</v>
      </c>
      <c r="M235" s="16">
        <f>'[1]Variety Info'!I235</f>
        <v>0</v>
      </c>
      <c r="N235" s="16">
        <f>'[1]Variety Info'!J235</f>
        <v>0</v>
      </c>
      <c r="O235" s="16">
        <f>'[1]Variety Info'!K235</f>
        <v>0</v>
      </c>
      <c r="P235" s="16">
        <f>'[1]Variety Info'!L235</f>
        <v>0</v>
      </c>
    </row>
    <row r="236" spans="1:16" ht="22.5" hidden="1" customHeight="1" x14ac:dyDescent="0.25">
      <c r="B236" s="1" t="str">
        <f>'[1]Post Avails'!B236</f>
        <v>Clematis PW Diamond Ball</v>
      </c>
      <c r="C236" s="6"/>
      <c r="D236" s="8"/>
      <c r="E236" s="11" t="str">
        <f>IF('[1]Post Avails'!T236&gt;30,"Available","Sold Out")</f>
        <v>Sold Out</v>
      </c>
      <c r="F236" s="49">
        <f>'[2]1 Gal IGC Ready Report'!B236</f>
        <v>0</v>
      </c>
      <c r="G236" s="16">
        <f>'[1]Variety Info'!C236</f>
        <v>0</v>
      </c>
      <c r="H236" s="16">
        <f>'[1]Variety Info'!D236</f>
        <v>0</v>
      </c>
      <c r="I236" s="16">
        <f>'[1]Variety Info'!E236</f>
        <v>0</v>
      </c>
      <c r="J236" s="16">
        <f>'[1]Variety Info'!F236</f>
        <v>0</v>
      </c>
      <c r="K236" s="16">
        <f>'[1]Variety Info'!G236</f>
        <v>0</v>
      </c>
      <c r="L236" s="16">
        <f>'[1]Variety Info'!H236</f>
        <v>0</v>
      </c>
      <c r="M236" s="16">
        <f>'[1]Variety Info'!I236</f>
        <v>0</v>
      </c>
      <c r="N236" s="16">
        <f>'[1]Variety Info'!J236</f>
        <v>0</v>
      </c>
      <c r="O236" s="16">
        <f>'[1]Variety Info'!K236</f>
        <v>0</v>
      </c>
      <c r="P236" s="16">
        <f>'[1]Variety Info'!L236</f>
        <v>0</v>
      </c>
    </row>
    <row r="237" spans="1:16" ht="22.5" hidden="1" customHeight="1" x14ac:dyDescent="0.25">
      <c r="B237" s="1" t="str">
        <f>'[1]Post Avails'!B237</f>
        <v>Clematis PW Happy Jack</v>
      </c>
      <c r="C237" s="6"/>
      <c r="D237" s="8"/>
      <c r="E237" s="11" t="str">
        <f>IF('[1]Post Avails'!T237&gt;30,"Available","Sold Out")</f>
        <v>Sold Out</v>
      </c>
      <c r="F237" s="49">
        <f>'[2]1 Gal IGC Ready Report'!B237</f>
        <v>0</v>
      </c>
      <c r="G237" s="16">
        <f>'[1]Variety Info'!C237</f>
        <v>0</v>
      </c>
      <c r="H237" s="16">
        <f>'[1]Variety Info'!D237</f>
        <v>0</v>
      </c>
      <c r="I237" s="16">
        <f>'[1]Variety Info'!E237</f>
        <v>0</v>
      </c>
      <c r="J237" s="16">
        <f>'[1]Variety Info'!F237</f>
        <v>0</v>
      </c>
      <c r="K237" s="16">
        <f>'[1]Variety Info'!G237</f>
        <v>0</v>
      </c>
      <c r="L237" s="16">
        <f>'[1]Variety Info'!H237</f>
        <v>0</v>
      </c>
      <c r="M237" s="16">
        <f>'[1]Variety Info'!I237</f>
        <v>0</v>
      </c>
      <c r="N237" s="16">
        <f>'[1]Variety Info'!J237</f>
        <v>0</v>
      </c>
      <c r="O237" s="16">
        <f>'[1]Variety Info'!K237</f>
        <v>0</v>
      </c>
      <c r="P237" s="16">
        <f>'[1]Variety Info'!L237</f>
        <v>0</v>
      </c>
    </row>
    <row r="238" spans="1:16" ht="22.5" hidden="1" customHeight="1" x14ac:dyDescent="0.25">
      <c r="B238" s="1" t="str">
        <f>'[1]Post Avails'!B238</f>
        <v>Clematis PW Pink Mink</v>
      </c>
      <c r="C238" s="6"/>
      <c r="D238" s="8"/>
      <c r="E238" s="11" t="str">
        <f>IF('[1]Post Avails'!T238&gt;30,"Available","Sold Out")</f>
        <v>Sold Out</v>
      </c>
      <c r="F238" s="49">
        <f>'[2]1 Gal IGC Ready Report'!B238</f>
        <v>0</v>
      </c>
      <c r="G238" s="16">
        <f>'[1]Variety Info'!C238</f>
        <v>0</v>
      </c>
      <c r="H238" s="16">
        <f>'[1]Variety Info'!D238</f>
        <v>0</v>
      </c>
      <c r="I238" s="16">
        <f>'[1]Variety Info'!E238</f>
        <v>0</v>
      </c>
      <c r="J238" s="16">
        <f>'[1]Variety Info'!F238</f>
        <v>0</v>
      </c>
      <c r="K238" s="16">
        <f>'[1]Variety Info'!G238</f>
        <v>0</v>
      </c>
      <c r="L238" s="16">
        <f>'[1]Variety Info'!H238</f>
        <v>0</v>
      </c>
      <c r="M238" s="16">
        <f>'[1]Variety Info'!I238</f>
        <v>0</v>
      </c>
      <c r="N238" s="16">
        <f>'[1]Variety Info'!J238</f>
        <v>0</v>
      </c>
      <c r="O238" s="16">
        <f>'[1]Variety Info'!K238</f>
        <v>0</v>
      </c>
      <c r="P238" s="16">
        <f>'[1]Variety Info'!L238</f>
        <v>0</v>
      </c>
    </row>
    <row r="239" spans="1:16" ht="22.5" customHeight="1" x14ac:dyDescent="0.25">
      <c r="B239" s="1" t="str">
        <f>'[1]Post Avails'!B239</f>
        <v>Clematis PW Sweet Summer Love</v>
      </c>
      <c r="C239" s="6"/>
      <c r="D239" s="8"/>
      <c r="E239" s="11" t="str">
        <f>IF('[1]Post Avails'!T239&gt;30,"Available","Sold Out")</f>
        <v>Available</v>
      </c>
      <c r="F239" s="49" t="str">
        <f>'[2]1 Gal IGC Ready Report'!B239</f>
        <v>Ready</v>
      </c>
      <c r="G239" s="16" t="str">
        <f>'[1]Variety Info'!C239</f>
        <v>Purple</v>
      </c>
      <c r="H239" s="16" t="str">
        <f>'[1]Variety Info'!D239</f>
        <v>1-2" (3-5cm)</v>
      </c>
      <c r="I239" s="16" t="str">
        <f>'[1]Variety Info'!E239</f>
        <v>July - September</v>
      </c>
      <c r="J239" s="16" t="str">
        <f>'[1]Variety Info'!F239</f>
        <v>8-12' (3-4m)</v>
      </c>
      <c r="K239" s="16" t="str">
        <f>'[1]Variety Info'!G239</f>
        <v>C</v>
      </c>
      <c r="L239" s="16">
        <f>'[1]Variety Info'!H239</f>
        <v>4</v>
      </c>
      <c r="M239" s="16">
        <f>'[1]Variety Info'!I239</f>
        <v>0</v>
      </c>
      <c r="N239" s="16">
        <f>'[1]Variety Info'!J239</f>
        <v>0</v>
      </c>
      <c r="O239" s="16" t="str">
        <f>'[1]Variety Info'!K239</f>
        <v>Yes</v>
      </c>
      <c r="P239" s="16">
        <f>'[1]Variety Info'!L239</f>
        <v>0</v>
      </c>
    </row>
    <row r="240" spans="1:16" ht="22.5" customHeight="1" x14ac:dyDescent="0.25">
      <c r="B240" s="1" t="str">
        <f>'[1]Post Avails'!B240</f>
        <v>Clematis PW Viva Polonia</v>
      </c>
      <c r="C240" s="6"/>
      <c r="D240" s="8"/>
      <c r="E240" s="11" t="str">
        <f>IF('[1]Post Avails'!T240&gt;30,"Available","Sold Out")</f>
        <v>Available</v>
      </c>
      <c r="F240" s="49" t="str">
        <f>'[2]1 Gal IGC Ready Report'!B240</f>
        <v>Blooming</v>
      </c>
      <c r="G240" s="16" t="str">
        <f>'[1]Variety Info'!C240</f>
        <v>Purple</v>
      </c>
      <c r="H240" s="16" t="str">
        <f>'[1]Variety Info'!D240</f>
        <v>5-6" (12-15cm)</v>
      </c>
      <c r="I240" s="16" t="str">
        <f>'[1]Variety Info'!E240</f>
        <v>May - July</v>
      </c>
      <c r="J240" s="16" t="str">
        <f>'[1]Variety Info'!F240</f>
        <v>5-6' (1.5-2m)</v>
      </c>
      <c r="K240" s="16" t="str">
        <f>'[1]Variety Info'!G240</f>
        <v>B</v>
      </c>
      <c r="L240" s="16">
        <f>'[1]Variety Info'!H240</f>
        <v>4</v>
      </c>
      <c r="M240" s="16">
        <f>'[1]Variety Info'!I240</f>
        <v>0</v>
      </c>
      <c r="N240" s="16">
        <f>'[1]Variety Info'!J240</f>
        <v>0</v>
      </c>
      <c r="O240" s="16">
        <f>'[1]Variety Info'!K240</f>
        <v>0</v>
      </c>
      <c r="P240" s="16">
        <f>'[1]Variety Info'!L240</f>
        <v>0</v>
      </c>
    </row>
    <row r="241" spans="1:16" ht="22.5" hidden="1" customHeight="1" x14ac:dyDescent="0.25">
      <c r="A241" s="20"/>
      <c r="B241" s="1" t="str">
        <f>'[1]Post Avails'!B241</f>
        <v>Misc Vines</v>
      </c>
      <c r="C241" s="6"/>
      <c r="D241" s="7"/>
      <c r="E241" s="11" t="str">
        <f>IF('[1]Post Avails'!T241&gt;30,"Available","Sold Out")</f>
        <v>Sold Out</v>
      </c>
      <c r="F241" s="49">
        <f>'[2]1 Gal IGC Ready Report'!B241</f>
        <v>0</v>
      </c>
      <c r="G241" s="16">
        <f>'[1]Variety Info'!C241</f>
        <v>0</v>
      </c>
      <c r="H241" s="16">
        <f>'[1]Variety Info'!D241</f>
        <v>0</v>
      </c>
      <c r="I241" s="16">
        <f>'[1]Variety Info'!E241</f>
        <v>0</v>
      </c>
      <c r="J241" s="16">
        <f>'[1]Variety Info'!F241</f>
        <v>0</v>
      </c>
      <c r="K241" s="16">
        <f>'[1]Variety Info'!G241</f>
        <v>0</v>
      </c>
      <c r="L241" s="16">
        <f>'[1]Variety Info'!H241</f>
        <v>0</v>
      </c>
      <c r="M241" s="16">
        <f>'[1]Variety Info'!I241</f>
        <v>0</v>
      </c>
      <c r="N241" s="16">
        <f>'[1]Variety Info'!J241</f>
        <v>0</v>
      </c>
      <c r="O241" s="16">
        <f>'[1]Variety Info'!K241</f>
        <v>0</v>
      </c>
      <c r="P241" s="16">
        <f>'[1]Variety Info'!L241</f>
        <v>0</v>
      </c>
    </row>
    <row r="242" spans="1:16" ht="22.5" customHeight="1" x14ac:dyDescent="0.25">
      <c r="B242" s="1" t="str">
        <f>'[1]Post Avails'!B242</f>
        <v>Akebia Quinata (Chocolate Vine)</v>
      </c>
      <c r="C242" s="6"/>
      <c r="D242" s="8"/>
      <c r="E242" s="11" t="str">
        <f>IF('[1]Post Avails'!T242&gt;30,"Available","Sold Out")</f>
        <v>Available</v>
      </c>
      <c r="F242" s="49" t="str">
        <f>'[2]1 Gal IGC Ready Report'!B242</f>
        <v>Ready</v>
      </c>
      <c r="G242" s="16" t="str">
        <f>'[1]Variety Info'!C242</f>
        <v>Purple</v>
      </c>
      <c r="H242" s="16" t="str">
        <f>'[1]Variety Info'!D242</f>
        <v>1-2" (3-5cm)</v>
      </c>
      <c r="I242" s="16" t="str">
        <f>'[1]Variety Info'!E242</f>
        <v>May - June</v>
      </c>
      <c r="J242" s="16" t="str">
        <f>'[1]Variety Info'!F242</f>
        <v>8-20' (3-6m)</v>
      </c>
      <c r="K242" s="16">
        <f>'[1]Variety Info'!G242</f>
        <v>0</v>
      </c>
      <c r="L242" s="16">
        <f>'[1]Variety Info'!H242</f>
        <v>5</v>
      </c>
      <c r="M242" s="16">
        <f>'[1]Variety Info'!I242</f>
        <v>0</v>
      </c>
      <c r="N242" s="16">
        <f>'[1]Variety Info'!J242</f>
        <v>0</v>
      </c>
      <c r="O242" s="16" t="str">
        <f>'[1]Variety Info'!K242</f>
        <v>Yes</v>
      </c>
      <c r="P242" s="16">
        <f>'[1]Variety Info'!L242</f>
        <v>0</v>
      </c>
    </row>
    <row r="243" spans="1:16" ht="22.5" customHeight="1" x14ac:dyDescent="0.25">
      <c r="A243" s="20"/>
      <c r="B243" s="1" t="str">
        <f>'[1]Post Avails'!B243</f>
        <v>AmpelopsisElegans (Porcelain Vine)</v>
      </c>
      <c r="C243" s="6"/>
      <c r="D243" s="7"/>
      <c r="E243" s="11" t="str">
        <f>IF('[1]Post Avails'!T243&gt;30,"Available","Sold Out")</f>
        <v>Available</v>
      </c>
      <c r="F243" s="49" t="str">
        <f>'[2]1 Gal IGC Ready Report'!B243</f>
        <v>Ready</v>
      </c>
      <c r="G243" s="16" t="str">
        <f>'[1]Variety Info'!C243</f>
        <v>Light Green</v>
      </c>
      <c r="H243" s="16">
        <f>'[1]Variety Info'!D243</f>
        <v>0</v>
      </c>
      <c r="I243" s="16" t="str">
        <f>'[1]Variety Info'!E243</f>
        <v>July - August</v>
      </c>
      <c r="J243" s="16" t="str">
        <f>'[1]Variety Info'!F243</f>
        <v>12-20' (3.5-6m)</v>
      </c>
      <c r="K243" s="16">
        <f>'[1]Variety Info'!G243</f>
        <v>0</v>
      </c>
      <c r="L243" s="16">
        <f>'[1]Variety Info'!H243</f>
        <v>5</v>
      </c>
      <c r="M243" s="16">
        <f>'[1]Variety Info'!I243</f>
        <v>0</v>
      </c>
      <c r="N243" s="16">
        <f>'[1]Variety Info'!J243</f>
        <v>0</v>
      </c>
      <c r="O243" s="16">
        <f>'[1]Variety Info'!K243</f>
        <v>0</v>
      </c>
      <c r="P243" s="16" t="str">
        <f>'[1]Variety Info'!L243</f>
        <v>Yes</v>
      </c>
    </row>
    <row r="244" spans="1:16" ht="22.5" hidden="1" customHeight="1" x14ac:dyDescent="0.25">
      <c r="B244" s="1" t="str">
        <f>'[1]Post Avails'!B244</f>
        <v>Aristolochia Durior (Dutchmen's Pipe)</v>
      </c>
      <c r="C244" s="6"/>
      <c r="D244" s="8"/>
      <c r="E244" s="11" t="str">
        <f>IF('[1]Post Avails'!T244&gt;30,"Available","Sold Out")</f>
        <v>Sold Out</v>
      </c>
      <c r="F244" s="49">
        <f>'[2]1 Gal IGC Ready Report'!B244</f>
        <v>0</v>
      </c>
      <c r="G244" s="16">
        <f>'[1]Variety Info'!C244</f>
        <v>0</v>
      </c>
      <c r="H244" s="16">
        <f>'[1]Variety Info'!D244</f>
        <v>0</v>
      </c>
      <c r="I244" s="16">
        <f>'[1]Variety Info'!E244</f>
        <v>0</v>
      </c>
      <c r="J244" s="16">
        <f>'[1]Variety Info'!F244</f>
        <v>0</v>
      </c>
      <c r="K244" s="16">
        <f>'[1]Variety Info'!G244</f>
        <v>0</v>
      </c>
      <c r="L244" s="16">
        <f>'[1]Variety Info'!H244</f>
        <v>4</v>
      </c>
      <c r="M244" s="16">
        <f>'[1]Variety Info'!I244</f>
        <v>0</v>
      </c>
      <c r="N244" s="16">
        <f>'[1]Variety Info'!J244</f>
        <v>0</v>
      </c>
      <c r="O244" s="16">
        <f>'[1]Variety Info'!K244</f>
        <v>0</v>
      </c>
      <c r="P244" s="16">
        <f>'[1]Variety Info'!L244</f>
        <v>0</v>
      </c>
    </row>
    <row r="245" spans="1:16" ht="22.5" customHeight="1" x14ac:dyDescent="0.25">
      <c r="B245" s="1" t="str">
        <f>'[1]Post Avails'!B245</f>
        <v>Bougainvillea Assorted</v>
      </c>
      <c r="C245" s="6"/>
      <c r="D245" s="8"/>
      <c r="E245" s="11" t="str">
        <f>IF('[1]Post Avails'!T245&gt;30,"Available","Sold Out")</f>
        <v>Available</v>
      </c>
      <c r="F245" s="49" t="str">
        <f>'[2]1 Gal IGC Ready Report'!B245</f>
        <v>Ready</v>
      </c>
      <c r="G245" s="16">
        <f>'[1]Variety Info'!C245</f>
        <v>0</v>
      </c>
      <c r="H245" s="16">
        <f>'[1]Variety Info'!D245</f>
        <v>0</v>
      </c>
      <c r="I245" s="16">
        <f>'[1]Variety Info'!E245</f>
        <v>0</v>
      </c>
      <c r="J245" s="16">
        <f>'[1]Variety Info'!F245</f>
        <v>0</v>
      </c>
      <c r="K245" s="16">
        <f>'[1]Variety Info'!G245</f>
        <v>0</v>
      </c>
      <c r="L245" s="16">
        <f>'[1]Variety Info'!H245</f>
        <v>9</v>
      </c>
      <c r="M245" s="16">
        <f>'[1]Variety Info'!I245</f>
        <v>0</v>
      </c>
      <c r="N245" s="16">
        <f>'[1]Variety Info'!J245</f>
        <v>0</v>
      </c>
      <c r="O245" s="16">
        <f>'[1]Variety Info'!K245</f>
        <v>0</v>
      </c>
      <c r="P245" s="16">
        <f>'[1]Variety Info'!L245</f>
        <v>0</v>
      </c>
    </row>
    <row r="246" spans="1:16" ht="22.5" hidden="1" customHeight="1" x14ac:dyDescent="0.25">
      <c r="B246" s="1" t="str">
        <f>'[1]Post Avails'!B246</f>
        <v>Campsis Assorted</v>
      </c>
      <c r="C246" s="6"/>
      <c r="D246" s="8"/>
      <c r="E246" s="11" t="str">
        <f>IF('[1]Post Avails'!T246&gt;30,"Available","Sold Out")</f>
        <v>Sold Out</v>
      </c>
      <c r="F246" s="49">
        <f>'[2]1 Gal IGC Ready Report'!B246</f>
        <v>0</v>
      </c>
      <c r="G246" s="16">
        <f>'[1]Variety Info'!C246</f>
        <v>0</v>
      </c>
      <c r="H246" s="16">
        <f>'[1]Variety Info'!D246</f>
        <v>0</v>
      </c>
      <c r="I246" s="16">
        <f>'[1]Variety Info'!E246</f>
        <v>0</v>
      </c>
      <c r="J246" s="16">
        <f>'[1]Variety Info'!F246</f>
        <v>0</v>
      </c>
      <c r="K246" s="16">
        <f>'[1]Variety Info'!G246</f>
        <v>0</v>
      </c>
      <c r="L246" s="16">
        <f>'[1]Variety Info'!H246</f>
        <v>0</v>
      </c>
      <c r="M246" s="16">
        <f>'[1]Variety Info'!I246</f>
        <v>0</v>
      </c>
      <c r="N246" s="16">
        <f>'[1]Variety Info'!J246</f>
        <v>0</v>
      </c>
      <c r="O246" s="16">
        <f>'[1]Variety Info'!K246</f>
        <v>0</v>
      </c>
      <c r="P246" s="16">
        <f>'[1]Variety Info'!L246</f>
        <v>0</v>
      </c>
    </row>
    <row r="247" spans="1:16" ht="22.5" hidden="1" customHeight="1" x14ac:dyDescent="0.25">
      <c r="B247" s="1" t="str">
        <f>'[1]Post Avails'!B247</f>
        <v>Campsis Atropurpurea (Trumpet Vine)</v>
      </c>
      <c r="C247" s="6"/>
      <c r="D247" s="7"/>
      <c r="E247" s="11" t="str">
        <f>IF('[1]Post Avails'!T247&gt;30,"Available","Sold Out")</f>
        <v>Sold Out</v>
      </c>
      <c r="F247" s="49" t="str">
        <f>'[2]1 Gal IGC Ready Report'!B247</f>
        <v>Ready</v>
      </c>
      <c r="G247" s="16" t="str">
        <f>'[1]Variety Info'!C247</f>
        <v>Scarlet</v>
      </c>
      <c r="H247" s="16" t="str">
        <f>'[1]Variety Info'!D247</f>
        <v>2-3" (5-7cm)</v>
      </c>
      <c r="I247" s="16" t="str">
        <f>'[1]Variety Info'!E247</f>
        <v>July - September</v>
      </c>
      <c r="J247" s="16" t="str">
        <f>'[1]Variety Info'!F247</f>
        <v>13-30' (4.5-9m)</v>
      </c>
      <c r="K247" s="16">
        <f>'[1]Variety Info'!G247</f>
        <v>0</v>
      </c>
      <c r="L247" s="16">
        <f>'[1]Variety Info'!H247</f>
        <v>5</v>
      </c>
      <c r="M247" s="16">
        <f>'[1]Variety Info'!I247</f>
        <v>0</v>
      </c>
      <c r="N247" s="16">
        <f>'[1]Variety Info'!J247</f>
        <v>0</v>
      </c>
      <c r="O247" s="16">
        <f>'[1]Variety Info'!K247</f>
        <v>0</v>
      </c>
      <c r="P247" s="16">
        <f>'[1]Variety Info'!L247</f>
        <v>0</v>
      </c>
    </row>
    <row r="248" spans="1:16" ht="22.5" customHeight="1" x14ac:dyDescent="0.25">
      <c r="B248" s="1" t="str">
        <f>'[1]Post Avails'!B248</f>
        <v>Campsis Flamenco (Trumpet Vine)</v>
      </c>
      <c r="C248" s="6"/>
      <c r="D248" s="7"/>
      <c r="E248" s="11" t="str">
        <f>IF('[1]Post Avails'!T248&gt;30,"Available","Sold Out")</f>
        <v>Available</v>
      </c>
      <c r="F248" s="49" t="str">
        <f>'[2]1 Gal IGC Ready Report'!B248</f>
        <v>Ready</v>
      </c>
      <c r="G248" s="16" t="str">
        <f>'[1]Variety Info'!C248</f>
        <v>Scarlet</v>
      </c>
      <c r="H248" s="16" t="str">
        <f>'[1]Variety Info'!D248</f>
        <v>2-3" (5-7cm)</v>
      </c>
      <c r="I248" s="16" t="str">
        <f>'[1]Variety Info'!E248</f>
        <v>July - September</v>
      </c>
      <c r="J248" s="16" t="str">
        <f>'[1]Variety Info'!F248</f>
        <v>13-30' (4.5-9m)</v>
      </c>
      <c r="K248" s="16">
        <f>'[1]Variety Info'!G248</f>
        <v>0</v>
      </c>
      <c r="L248" s="16">
        <f>'[1]Variety Info'!H248</f>
        <v>5</v>
      </c>
      <c r="M248" s="16">
        <f>'[1]Variety Info'!I248</f>
        <v>0</v>
      </c>
      <c r="N248" s="16">
        <f>'[1]Variety Info'!J248</f>
        <v>0</v>
      </c>
      <c r="O248" s="16">
        <f>'[1]Variety Info'!K248</f>
        <v>0</v>
      </c>
      <c r="P248" s="16">
        <f>'[1]Variety Info'!L248</f>
        <v>0</v>
      </c>
    </row>
    <row r="249" spans="1:16" ht="22.5" customHeight="1" x14ac:dyDescent="0.25">
      <c r="B249" s="1" t="str">
        <f>'[1]Post Avails'!B249</f>
        <v>Campsis Flava (Trumpet Vine)</v>
      </c>
      <c r="C249" s="6"/>
      <c r="D249" s="7"/>
      <c r="E249" s="11" t="str">
        <f>IF('[1]Post Avails'!T249&gt;30,"Available","Sold Out")</f>
        <v>Available</v>
      </c>
      <c r="F249" s="49" t="str">
        <f>'[2]1 Gal IGC Ready Report'!B249</f>
        <v>Ready</v>
      </c>
      <c r="G249" s="16" t="str">
        <f>'[1]Variety Info'!C249</f>
        <v>Yellow</v>
      </c>
      <c r="H249" s="16" t="str">
        <f>'[1]Variety Info'!D249</f>
        <v>2-3" (5-7cm)</v>
      </c>
      <c r="I249" s="16" t="str">
        <f>'[1]Variety Info'!E249</f>
        <v>July - September</v>
      </c>
      <c r="J249" s="16" t="str">
        <f>'[1]Variety Info'!F249</f>
        <v>13-30' (4.5-9m)</v>
      </c>
      <c r="K249" s="16">
        <f>'[1]Variety Info'!G249</f>
        <v>0</v>
      </c>
      <c r="L249" s="16">
        <f>'[1]Variety Info'!H249</f>
        <v>5</v>
      </c>
      <c r="M249" s="16">
        <f>'[1]Variety Info'!I249</f>
        <v>0</v>
      </c>
      <c r="N249" s="16">
        <f>'[1]Variety Info'!J249</f>
        <v>0</v>
      </c>
      <c r="O249" s="16">
        <f>'[1]Variety Info'!K249</f>
        <v>0</v>
      </c>
      <c r="P249" s="16">
        <f>'[1]Variety Info'!L249</f>
        <v>0</v>
      </c>
    </row>
    <row r="250" spans="1:16" ht="22.5" hidden="1" customHeight="1" x14ac:dyDescent="0.25">
      <c r="B250" s="1" t="str">
        <f>'[1]Post Avails'!B250</f>
        <v>Campsis Grandiflora (Trumpet Vine)</v>
      </c>
      <c r="C250" s="6"/>
      <c r="D250" s="7"/>
      <c r="E250" s="11" t="str">
        <f>IF('[1]Post Avails'!T250&gt;30,"Available","Sold Out")</f>
        <v>Sold Out</v>
      </c>
      <c r="F250" s="49" t="str">
        <f>'[2]1 Gal IGC Ready Report'!B250</f>
        <v>Ready</v>
      </c>
      <c r="G250" s="16" t="str">
        <f>'[1]Variety Info'!C250</f>
        <v>Orange - Red</v>
      </c>
      <c r="H250" s="16" t="str">
        <f>'[1]Variety Info'!D250</f>
        <v>2-3" (5-7cm)</v>
      </c>
      <c r="I250" s="16" t="str">
        <f>'[1]Variety Info'!E250</f>
        <v>July - September</v>
      </c>
      <c r="J250" s="16" t="str">
        <f>'[1]Variety Info'!F250</f>
        <v>13-30' (4.5-9m)</v>
      </c>
      <c r="K250" s="16">
        <f>'[1]Variety Info'!G250</f>
        <v>0</v>
      </c>
      <c r="L250" s="16">
        <f>'[1]Variety Info'!H250</f>
        <v>6</v>
      </c>
      <c r="M250" s="16">
        <f>'[1]Variety Info'!I250</f>
        <v>0</v>
      </c>
      <c r="N250" s="16">
        <f>'[1]Variety Info'!J250</f>
        <v>0</v>
      </c>
      <c r="O250" s="16">
        <f>'[1]Variety Info'!K250</f>
        <v>0</v>
      </c>
      <c r="P250" s="16">
        <f>'[1]Variety Info'!L250</f>
        <v>0</v>
      </c>
    </row>
    <row r="251" spans="1:16" ht="22.5" hidden="1" customHeight="1" x14ac:dyDescent="0.25">
      <c r="A251" s="20"/>
      <c r="B251" s="1" t="str">
        <f>'[1]Post Avails'!B251</f>
        <v>Campsis Indian Summer (Trumpet Vine)</v>
      </c>
      <c r="C251" s="6"/>
      <c r="D251" s="7"/>
      <c r="E251" s="11" t="str">
        <f>IF('[1]Post Avails'!T251&gt;30,"Available","Sold Out")</f>
        <v>Sold Out</v>
      </c>
      <c r="F251" s="49" t="str">
        <f>'[2]1 Gal IGC Ready Report'!B251</f>
        <v>Ready</v>
      </c>
      <c r="G251" s="16" t="str">
        <f>'[1]Variety Info'!C251</f>
        <v>Orange - Red</v>
      </c>
      <c r="H251" s="16" t="str">
        <f>'[1]Variety Info'!D251</f>
        <v>2-3" (5-7cm)</v>
      </c>
      <c r="I251" s="16" t="str">
        <f>'[1]Variety Info'!E251</f>
        <v>July - September</v>
      </c>
      <c r="J251" s="16" t="str">
        <f>'[1]Variety Info'!F251</f>
        <v>13-30' (4.5-9m)</v>
      </c>
      <c r="K251" s="16">
        <f>'[1]Variety Info'!G251</f>
        <v>0</v>
      </c>
      <c r="L251" s="16">
        <f>'[1]Variety Info'!H251</f>
        <v>5</v>
      </c>
      <c r="M251" s="16">
        <f>'[1]Variety Info'!I251</f>
        <v>0</v>
      </c>
      <c r="N251" s="16">
        <f>'[1]Variety Info'!J251</f>
        <v>0</v>
      </c>
      <c r="O251" s="16">
        <f>'[1]Variety Info'!K251</f>
        <v>0</v>
      </c>
      <c r="P251" s="16">
        <f>'[1]Variety Info'!L251</f>
        <v>0</v>
      </c>
    </row>
    <row r="252" spans="1:16" ht="22.5" hidden="1" customHeight="1" x14ac:dyDescent="0.25">
      <c r="B252" s="1" t="str">
        <f>'[1]Post Avails'!B252</f>
        <v>Campsis Madame Galen (Trumpet Vine)</v>
      </c>
      <c r="C252" s="6"/>
      <c r="D252" s="8"/>
      <c r="E252" s="11" t="str">
        <f>IF('[1]Post Avails'!T252&gt;30,"Available","Sold Out")</f>
        <v>Sold Out</v>
      </c>
      <c r="F252" s="49" t="str">
        <f>'[2]1 Gal IGC Ready Report'!B252</f>
        <v>Not Ready</v>
      </c>
      <c r="G252" s="16" t="str">
        <f>'[1]Variety Info'!C252</f>
        <v>Orange - Red</v>
      </c>
      <c r="H252" s="16" t="str">
        <f>'[1]Variety Info'!D252</f>
        <v>2-3" (5-7cm)</v>
      </c>
      <c r="I252" s="16" t="str">
        <f>'[1]Variety Info'!E252</f>
        <v>July - September</v>
      </c>
      <c r="J252" s="16" t="str">
        <f>'[1]Variety Info'!F252</f>
        <v>13-30' (4.5-9m)</v>
      </c>
      <c r="K252" s="16">
        <f>'[1]Variety Info'!G252</f>
        <v>0</v>
      </c>
      <c r="L252" s="16">
        <f>'[1]Variety Info'!H252</f>
        <v>5</v>
      </c>
      <c r="M252" s="16">
        <f>'[1]Variety Info'!I252</f>
        <v>0</v>
      </c>
      <c r="N252" s="16">
        <f>'[1]Variety Info'!J252</f>
        <v>0</v>
      </c>
      <c r="O252" s="16">
        <f>'[1]Variety Info'!K252</f>
        <v>0</v>
      </c>
      <c r="P252" s="16">
        <f>'[1]Variety Info'!L252</f>
        <v>0</v>
      </c>
    </row>
    <row r="253" spans="1:16" ht="22.5" hidden="1" customHeight="1" x14ac:dyDescent="0.25">
      <c r="A253" s="20"/>
      <c r="B253" s="1" t="str">
        <f>'[1]Post Avails'!B253</f>
        <v>Holboellia Coriacea (China Blue Vine)</v>
      </c>
      <c r="C253" s="6"/>
      <c r="D253" s="7"/>
      <c r="E253" s="11" t="str">
        <f>IF('[1]Post Avails'!T253&gt;30,"Available","Sold Out")</f>
        <v>Sold Out</v>
      </c>
      <c r="F253" s="49" t="str">
        <f>'[2]1 Gal IGC Ready Report'!B253</f>
        <v>Ready</v>
      </c>
      <c r="G253" s="16" t="str">
        <f>'[1]Variety Info'!C253</f>
        <v>Purple</v>
      </c>
      <c r="H253" s="16" t="str">
        <f>'[1]Variety Info'!D253</f>
        <v>½-1" (1-3cm)</v>
      </c>
      <c r="I253" s="16" t="str">
        <f>'[1]Variety Info'!E253</f>
        <v>April - May</v>
      </c>
      <c r="J253" s="16" t="str">
        <f>'[1]Variety Info'!F253</f>
        <v>6-20' (2-6m)</v>
      </c>
      <c r="K253" s="16">
        <f>'[1]Variety Info'!G253</f>
        <v>0</v>
      </c>
      <c r="L253" s="16">
        <f>'[1]Variety Info'!H253</f>
        <v>7</v>
      </c>
      <c r="M253" s="16">
        <f>'[1]Variety Info'!I253</f>
        <v>0</v>
      </c>
      <c r="N253" s="16" t="str">
        <f>'[1]Variety Info'!J253</f>
        <v>yes</v>
      </c>
      <c r="O253" s="16" t="str">
        <f>'[1]Variety Info'!K253</f>
        <v>Yes</v>
      </c>
      <c r="P253" s="16">
        <f>'[1]Variety Info'!L253</f>
        <v>0</v>
      </c>
    </row>
    <row r="254" spans="1:16" ht="22.5" hidden="1" customHeight="1" x14ac:dyDescent="0.25">
      <c r="A254" s="20"/>
      <c r="B254" s="1" t="str">
        <f>'[1]Post Avails'!B254</f>
        <v>Hydrangea Assorted</v>
      </c>
      <c r="C254" s="44"/>
      <c r="D254" s="7"/>
      <c r="E254" s="11" t="str">
        <f>IF('[1]Post Avails'!T254&gt;30,"Available","Sold Out")</f>
        <v>Sold Out</v>
      </c>
      <c r="F254" s="49">
        <f>'[2]1 Gal IGC Ready Report'!B254</f>
        <v>0</v>
      </c>
      <c r="G254" s="16">
        <f>'[1]Variety Info'!C254</f>
        <v>0</v>
      </c>
      <c r="H254" s="16">
        <f>'[1]Variety Info'!D254</f>
        <v>0</v>
      </c>
      <c r="I254" s="16">
        <f>'[1]Variety Info'!E254</f>
        <v>0</v>
      </c>
      <c r="J254" s="16">
        <f>'[1]Variety Info'!F254</f>
        <v>0</v>
      </c>
      <c r="K254" s="16">
        <f>'[1]Variety Info'!G254</f>
        <v>0</v>
      </c>
      <c r="L254" s="16">
        <f>'[1]Variety Info'!H254</f>
        <v>0</v>
      </c>
      <c r="M254" s="16">
        <f>'[1]Variety Info'!I254</f>
        <v>0</v>
      </c>
      <c r="N254" s="16">
        <f>'[1]Variety Info'!J254</f>
        <v>0</v>
      </c>
      <c r="O254" s="16">
        <f>'[1]Variety Info'!K254</f>
        <v>0</v>
      </c>
      <c r="P254" s="16">
        <f>'[1]Variety Info'!L254</f>
        <v>0</v>
      </c>
    </row>
    <row r="255" spans="1:16" ht="22.5" customHeight="1" x14ac:dyDescent="0.25">
      <c r="A255" s="20"/>
      <c r="B255" s="1" t="str">
        <f>'[1]Post Avails'!B255</f>
        <v>Decumaria Barbara</v>
      </c>
      <c r="C255" s="6"/>
      <c r="D255" s="7"/>
      <c r="E255" s="11" t="str">
        <f>IF('[1]Post Avails'!T255&gt;30,"Available","Sold Out")</f>
        <v>Available</v>
      </c>
      <c r="F255" s="49" t="str">
        <f>'[2]1 Gal IGC Ready Report'!B255</f>
        <v>Ready</v>
      </c>
      <c r="G255" s="16" t="str">
        <f>'[1]Variety Info'!C255</f>
        <v>White</v>
      </c>
      <c r="H255" s="16" t="str">
        <f>'[1]Variety Info'!D255</f>
        <v>½-1" (1-3cm)</v>
      </c>
      <c r="I255" s="16" t="str">
        <f>'[1]Variety Info'!E255</f>
        <v>June - September</v>
      </c>
      <c r="J255" s="16" t="str">
        <f>'[1]Variety Info'!F255</f>
        <v>6-40' (2-12m)</v>
      </c>
      <c r="K255" s="16">
        <f>'[1]Variety Info'!G255</f>
        <v>0</v>
      </c>
      <c r="L255" s="16">
        <f>'[1]Variety Info'!H255</f>
        <v>6</v>
      </c>
      <c r="M255" s="16" t="str">
        <f>'[1]Variety Info'!I255</f>
        <v>Yes</v>
      </c>
      <c r="N255" s="16">
        <f>'[1]Variety Info'!J255</f>
        <v>0</v>
      </c>
      <c r="O255" s="16" t="str">
        <f>'[1]Variety Info'!K255</f>
        <v>Yes</v>
      </c>
      <c r="P255" s="16" t="str">
        <f>'[1]Variety Info'!L255</f>
        <v>Yes</v>
      </c>
    </row>
    <row r="256" spans="1:16" ht="22.5" hidden="1" customHeight="1" x14ac:dyDescent="0.25">
      <c r="A256" s="20"/>
      <c r="B256" s="1" t="str">
        <f>'[1]Post Avails'!B256</f>
        <v>Hydrangea Pet. Miranda</v>
      </c>
      <c r="C256" s="6"/>
      <c r="D256" s="7"/>
      <c r="E256" s="11" t="str">
        <f>IF('[1]Post Avails'!T256&gt;30,"Available","Sold Out")</f>
        <v>Sold Out</v>
      </c>
      <c r="F256" s="49" t="str">
        <f>'[2]1 Gal IGC Ready Report'!B256</f>
        <v>Not Ready</v>
      </c>
      <c r="G256" s="16" t="str">
        <f>'[1]Variety Info'!C256</f>
        <v>Cream</v>
      </c>
      <c r="H256" s="16" t="str">
        <f>'[1]Variety Info'!D256</f>
        <v>½-1" (1-3cm)</v>
      </c>
      <c r="I256" s="16" t="str">
        <f>'[1]Variety Info'!E256</f>
        <v>May - June</v>
      </c>
      <c r="J256" s="16" t="str">
        <f>'[1]Variety Info'!F256</f>
        <v>6-40' (2-12m)</v>
      </c>
      <c r="K256" s="16">
        <f>'[1]Variety Info'!G256</f>
        <v>0</v>
      </c>
      <c r="L256" s="16">
        <f>'[1]Variety Info'!H256</f>
        <v>5</v>
      </c>
      <c r="M256" s="16" t="str">
        <f>'[1]Variety Info'!I256</f>
        <v>Yes</v>
      </c>
      <c r="N256" s="16">
        <f>'[1]Variety Info'!J256</f>
        <v>0</v>
      </c>
      <c r="O256" s="16" t="str">
        <f>'[1]Variety Info'!K256</f>
        <v>Yes</v>
      </c>
      <c r="P256" s="16" t="str">
        <f>'[1]Variety Info'!L256</f>
        <v>Yes</v>
      </c>
    </row>
    <row r="257" spans="1:16" ht="22.5" hidden="1" customHeight="1" x14ac:dyDescent="0.25">
      <c r="A257" s="20"/>
      <c r="B257" s="1" t="str">
        <f>'[1]Post Avails'!B257</f>
        <v xml:space="preserve">Hydrandea Petiolaris </v>
      </c>
      <c r="C257" s="6"/>
      <c r="D257" s="7"/>
      <c r="E257" s="11" t="str">
        <f>IF('[1]Post Avails'!T257&gt;30,"Available","Sold Out")</f>
        <v>Sold Out</v>
      </c>
      <c r="F257" s="49" t="str">
        <f>'[2]1 Gal IGC Ready Report'!B257</f>
        <v>Ready</v>
      </c>
      <c r="G257" s="16" t="str">
        <f>'[1]Variety Info'!C257</f>
        <v>Cream</v>
      </c>
      <c r="H257" s="16" t="str">
        <f>'[1]Variety Info'!D257</f>
        <v>½-1" (1-3cm)</v>
      </c>
      <c r="I257" s="16" t="str">
        <f>'[1]Variety Info'!E257</f>
        <v>May - June</v>
      </c>
      <c r="J257" s="16" t="str">
        <f>'[1]Variety Info'!F257</f>
        <v>6-40' (2-12m)</v>
      </c>
      <c r="K257" s="16">
        <f>'[1]Variety Info'!G257</f>
        <v>0</v>
      </c>
      <c r="L257" s="16">
        <f>'[1]Variety Info'!H257</f>
        <v>6</v>
      </c>
      <c r="M257" s="16" t="str">
        <f>'[1]Variety Info'!I257</f>
        <v>Yes</v>
      </c>
      <c r="N257" s="16">
        <f>'[1]Variety Info'!J257</f>
        <v>0</v>
      </c>
      <c r="O257" s="16" t="str">
        <f>'[1]Variety Info'!K257</f>
        <v>Yes</v>
      </c>
      <c r="P257" s="16" t="str">
        <f>'[1]Variety Info'!L257</f>
        <v>Yes</v>
      </c>
    </row>
    <row r="258" spans="1:16" ht="22.5" customHeight="1" x14ac:dyDescent="0.25">
      <c r="A258" s="20"/>
      <c r="B258" s="1" t="str">
        <f>'[1]Post Avails'!B258</f>
        <v>Schizophragma Hydrangeoides-Moonlight</v>
      </c>
      <c r="C258" s="6"/>
      <c r="D258" s="7"/>
      <c r="E258" s="11" t="str">
        <f>IF('[1]Post Avails'!T258&gt;30,"Available","Sold Out")</f>
        <v>Available</v>
      </c>
      <c r="F258" s="49" t="str">
        <f>'[2]1 Gal IGC Ready Report'!B258</f>
        <v>Ready</v>
      </c>
      <c r="G258" s="16" t="str">
        <f>'[1]Variety Info'!C258</f>
        <v>White</v>
      </c>
      <c r="H258" s="16" t="str">
        <f>'[1]Variety Info'!D258</f>
        <v>½-1" (1-3cm)</v>
      </c>
      <c r="I258" s="16" t="str">
        <f>'[1]Variety Info'!E258</f>
        <v>August - September</v>
      </c>
      <c r="J258" s="16" t="str">
        <f>'[1]Variety Info'!F258</f>
        <v>6-40' (2-12m)</v>
      </c>
      <c r="K258" s="16">
        <f>'[1]Variety Info'!G258</f>
        <v>0</v>
      </c>
      <c r="L258" s="16">
        <f>'[1]Variety Info'!H258</f>
        <v>4</v>
      </c>
      <c r="M258" s="16" t="str">
        <f>'[1]Variety Info'!I258</f>
        <v>Yes</v>
      </c>
      <c r="N258" s="16">
        <f>'[1]Variety Info'!J258</f>
        <v>0</v>
      </c>
      <c r="O258" s="16">
        <f>'[1]Variety Info'!K258</f>
        <v>0</v>
      </c>
      <c r="P258" s="16">
        <f>'[1]Variety Info'!L258</f>
        <v>0</v>
      </c>
    </row>
    <row r="259" spans="1:16" ht="22.5" hidden="1" customHeight="1" x14ac:dyDescent="0.25">
      <c r="B259" s="1" t="str">
        <f>'[1]Post Avails'!B259</f>
        <v>Schizophragma Hydrangeoides Rosea</v>
      </c>
      <c r="C259" s="6"/>
      <c r="D259" s="8"/>
      <c r="E259" s="11" t="str">
        <f>IF('[1]Post Avails'!T259&gt;30,"Available","Sold Out")</f>
        <v>Sold Out</v>
      </c>
      <c r="F259" s="49" t="str">
        <f>'[2]1 Gal IGC Ready Report'!B259</f>
        <v>Ready</v>
      </c>
      <c r="G259" s="16" t="str">
        <f>'[1]Variety Info'!C259</f>
        <v>Bi-Color</v>
      </c>
      <c r="H259" s="16" t="str">
        <f>'[1]Variety Info'!D259</f>
        <v>½-1" (1-3cm)</v>
      </c>
      <c r="I259" s="16" t="str">
        <f>'[1]Variety Info'!E259</f>
        <v>August - September</v>
      </c>
      <c r="J259" s="16" t="str">
        <f>'[1]Variety Info'!F259</f>
        <v>6-40' (2-12m)</v>
      </c>
      <c r="K259" s="16">
        <f>'[1]Variety Info'!G259</f>
        <v>0</v>
      </c>
      <c r="L259" s="16">
        <f>'[1]Variety Info'!H259</f>
        <v>4</v>
      </c>
      <c r="M259" s="16" t="str">
        <f>'[1]Variety Info'!I259</f>
        <v>Yes</v>
      </c>
      <c r="N259" s="16">
        <f>'[1]Variety Info'!J259</f>
        <v>0</v>
      </c>
      <c r="O259" s="16">
        <f>'[1]Variety Info'!K259</f>
        <v>0</v>
      </c>
      <c r="P259" s="16">
        <f>'[1]Variety Info'!L259</f>
        <v>0</v>
      </c>
    </row>
    <row r="260" spans="1:16" ht="22.5" hidden="1" customHeight="1" x14ac:dyDescent="0.25">
      <c r="B260" s="1" t="str">
        <f>'[1]Post Avails'!B260</f>
        <v>Jasmine Assorted</v>
      </c>
      <c r="C260" s="6"/>
      <c r="D260" s="7"/>
      <c r="E260" s="11" t="str">
        <f>IF('[1]Post Avails'!T260&gt;30,"Available","Sold Out")</f>
        <v>Sold Out</v>
      </c>
      <c r="F260" s="49">
        <f>'[2]1 Gal IGC Ready Report'!B260</f>
        <v>0</v>
      </c>
      <c r="G260" s="16">
        <f>'[1]Variety Info'!C260</f>
        <v>0</v>
      </c>
      <c r="H260" s="16">
        <f>'[1]Variety Info'!D260</f>
        <v>0</v>
      </c>
      <c r="I260" s="16">
        <f>'[1]Variety Info'!E260</f>
        <v>0</v>
      </c>
      <c r="J260" s="16">
        <f>'[1]Variety Info'!F260</f>
        <v>0</v>
      </c>
      <c r="K260" s="16">
        <f>'[1]Variety Info'!G260</f>
        <v>0</v>
      </c>
      <c r="L260" s="16">
        <f>'[1]Variety Info'!H260</f>
        <v>0</v>
      </c>
      <c r="M260" s="16">
        <f>'[1]Variety Info'!I260</f>
        <v>0</v>
      </c>
      <c r="N260" s="16">
        <f>'[1]Variety Info'!J260</f>
        <v>0</v>
      </c>
      <c r="O260" s="16">
        <f>'[1]Variety Info'!K260</f>
        <v>0</v>
      </c>
      <c r="P260" s="16">
        <f>'[1]Variety Info'!L260</f>
        <v>0</v>
      </c>
    </row>
    <row r="261" spans="1:16" ht="22.5" hidden="1" customHeight="1" x14ac:dyDescent="0.25">
      <c r="B261" s="1" t="str">
        <f>'[1]Post Avails'!B261</f>
        <v>Jasmine Nudiflorum (winter Jasmine)</v>
      </c>
      <c r="C261" s="6"/>
      <c r="D261" s="8"/>
      <c r="E261" s="11" t="str">
        <f>IF('[1]Post Avails'!T261&gt;30,"Available","Sold Out")</f>
        <v>Sold Out</v>
      </c>
      <c r="F261" s="49" t="str">
        <f>'[2]1 Gal IGC Ready Report'!B261</f>
        <v>Ready</v>
      </c>
      <c r="G261" s="16" t="str">
        <f>'[1]Variety Info'!C261</f>
        <v>Yellow</v>
      </c>
      <c r="H261" s="16" t="str">
        <f>'[1]Variety Info'!D261</f>
        <v>½-1" (1-3cm)</v>
      </c>
      <c r="I261" s="16" t="str">
        <f>'[1]Variety Info'!E261</f>
        <v>January - March</v>
      </c>
      <c r="J261" s="16" t="str">
        <f>'[1]Variety Info'!F261</f>
        <v>5-10' (1.5-3m)</v>
      </c>
      <c r="K261" s="16">
        <f>'[1]Variety Info'!G261</f>
        <v>0</v>
      </c>
      <c r="L261" s="16">
        <f>'[1]Variety Info'!H261</f>
        <v>6</v>
      </c>
      <c r="M261" s="16" t="str">
        <f>'[1]Variety Info'!I261</f>
        <v>Yes</v>
      </c>
      <c r="N261" s="16" t="str">
        <f>'[1]Variety Info'!J261</f>
        <v>yes</v>
      </c>
      <c r="O261" s="16">
        <f>'[1]Variety Info'!K261</f>
        <v>0</v>
      </c>
      <c r="P261" s="16" t="str">
        <f>'[1]Variety Info'!L261</f>
        <v>Yes</v>
      </c>
    </row>
    <row r="262" spans="1:16" ht="22.5" hidden="1" customHeight="1" x14ac:dyDescent="0.25">
      <c r="B262" s="1" t="str">
        <f>'[1]Post Avails'!B262</f>
        <v>Jasmine Officinale (white jasmine)</v>
      </c>
      <c r="C262" s="6"/>
      <c r="D262" s="8"/>
      <c r="E262" s="11" t="str">
        <f>IF('[1]Post Avails'!T262&gt;30,"Available","Sold Out")</f>
        <v>Sold Out</v>
      </c>
      <c r="F262" s="49" t="str">
        <f>'[2]1 Gal IGC Ready Report'!B262</f>
        <v>Ready</v>
      </c>
      <c r="G262" s="16" t="str">
        <f>'[1]Variety Info'!C262</f>
        <v>White</v>
      </c>
      <c r="H262" s="16" t="str">
        <f>'[1]Variety Info'!D262</f>
        <v>½-1" (1-3cm)</v>
      </c>
      <c r="I262" s="16" t="str">
        <f>'[1]Variety Info'!E262</f>
        <v>July - September</v>
      </c>
      <c r="J262" s="16" t="str">
        <f>'[1]Variety Info'!F262</f>
        <v>12-20' (3.5-6m)</v>
      </c>
      <c r="K262" s="16">
        <f>'[1]Variety Info'!G262</f>
        <v>0</v>
      </c>
      <c r="L262" s="16">
        <f>'[1]Variety Info'!H262</f>
        <v>7</v>
      </c>
      <c r="M262" s="16">
        <f>'[1]Variety Info'!I262</f>
        <v>0</v>
      </c>
      <c r="N262" s="16" t="str">
        <f>'[1]Variety Info'!J262</f>
        <v>semi</v>
      </c>
      <c r="O262" s="16" t="str">
        <f>'[1]Variety Info'!K262</f>
        <v>Yes</v>
      </c>
      <c r="P262" s="16" t="str">
        <f>'[1]Variety Info'!L262</f>
        <v>Yes</v>
      </c>
    </row>
    <row r="263" spans="1:16" ht="22.5" customHeight="1" x14ac:dyDescent="0.25">
      <c r="A263" s="20"/>
      <c r="B263" s="1" t="str">
        <f>'[1]Post Avails'!B263</f>
        <v>Jasmine Polyanthum (pink jasmine)</v>
      </c>
      <c r="C263" s="6"/>
      <c r="D263" s="7"/>
      <c r="E263" s="11" t="str">
        <f>IF('[1]Post Avails'!T263&gt;30,"Available","Sold Out")</f>
        <v>Available</v>
      </c>
      <c r="F263" s="49" t="str">
        <f>'[2]1 Gal IGC Ready Report'!B263</f>
        <v>Ready</v>
      </c>
      <c r="G263" s="16" t="str">
        <f>'[1]Variety Info'!C263</f>
        <v>Pink</v>
      </c>
      <c r="H263" s="16" t="str">
        <f>'[1]Variety Info'!D263</f>
        <v>½-1" (1-3cm)</v>
      </c>
      <c r="I263" s="16" t="str">
        <f>'[1]Variety Info'!E263</f>
        <v>April - May</v>
      </c>
      <c r="J263" s="16" t="str">
        <f>'[1]Variety Info'!F263</f>
        <v>6-20' (2-6m)</v>
      </c>
      <c r="K263" s="16">
        <f>'[1]Variety Info'!G263</f>
        <v>0</v>
      </c>
      <c r="L263" s="16">
        <f>'[1]Variety Info'!H263</f>
        <v>8</v>
      </c>
      <c r="M263" s="16" t="str">
        <f>'[1]Variety Info'!I263</f>
        <v>Yes</v>
      </c>
      <c r="N263" s="16" t="str">
        <f>'[1]Variety Info'!J263</f>
        <v>yes</v>
      </c>
      <c r="O263" s="16" t="str">
        <f>'[1]Variety Info'!K263</f>
        <v>Yes</v>
      </c>
      <c r="P263" s="16" t="str">
        <f>'[1]Variety Info'!L263</f>
        <v>Yes</v>
      </c>
    </row>
    <row r="264" spans="1:16" ht="22.5" customHeight="1" x14ac:dyDescent="0.25">
      <c r="B264" s="1" t="str">
        <f>'[1]Post Avails'!B264</f>
        <v>Jasmine Stephanense</v>
      </c>
      <c r="C264" s="6"/>
      <c r="D264" s="7"/>
      <c r="E264" s="11" t="str">
        <f>IF('[1]Post Avails'!T264&gt;30,"Available","Sold Out")</f>
        <v>Available</v>
      </c>
      <c r="F264" s="49" t="str">
        <f>'[2]1 Gal IGC Ready Report'!B264</f>
        <v>Ready</v>
      </c>
      <c r="G264" s="16" t="str">
        <f>'[1]Variety Info'!C264</f>
        <v>Pink</v>
      </c>
      <c r="H264" s="16" t="str">
        <f>'[1]Variety Info'!D264</f>
        <v>½-1" (1-3cm)</v>
      </c>
      <c r="I264" s="16" t="str">
        <f>'[1]Variety Info'!E264</f>
        <v>July - September</v>
      </c>
      <c r="J264" s="16" t="str">
        <f>'[1]Variety Info'!F264</f>
        <v>10-20' (3-6m)</v>
      </c>
      <c r="K264" s="16">
        <f>'[1]Variety Info'!G264</f>
        <v>0</v>
      </c>
      <c r="L264" s="16">
        <f>'[1]Variety Info'!H264</f>
        <v>6</v>
      </c>
      <c r="M264" s="16">
        <f>'[1]Variety Info'!I264</f>
        <v>0</v>
      </c>
      <c r="N264" s="16" t="str">
        <f>'[1]Variety Info'!J264</f>
        <v>semi</v>
      </c>
      <c r="O264" s="16">
        <f>'[1]Variety Info'!K264</f>
        <v>0</v>
      </c>
      <c r="P264" s="16" t="str">
        <f>'[1]Variety Info'!L264</f>
        <v>Yes</v>
      </c>
    </row>
    <row r="265" spans="1:16" ht="22.5" hidden="1" customHeight="1" x14ac:dyDescent="0.25">
      <c r="B265" s="1" t="str">
        <f>'[1]Post Avails'!B265</f>
        <v>Trachelospermum jasminoidesTri-color</v>
      </c>
      <c r="C265" s="6"/>
      <c r="D265" s="7"/>
      <c r="E265" s="11" t="str">
        <f>IF('[1]Post Avails'!T265&gt;30,"Available","Sold Out")</f>
        <v>Sold Out</v>
      </c>
      <c r="F265" s="49">
        <f>'[2]1 Gal IGC Ready Report'!B265</f>
        <v>0</v>
      </c>
      <c r="G265" s="16" t="str">
        <f>'[1]Variety Info'!C265</f>
        <v>White</v>
      </c>
      <c r="H265" s="16" t="str">
        <f>'[1]Variety Info'!D265</f>
        <v>½-1" (1-3cm)</v>
      </c>
      <c r="I265" s="16" t="str">
        <f>'[1]Variety Info'!E265</f>
        <v>Grown for Foliage</v>
      </c>
      <c r="J265" s="16" t="str">
        <f>'[1]Variety Info'!F265</f>
        <v>1.5-3' (.5-1m)</v>
      </c>
      <c r="K265" s="16">
        <f>'[1]Variety Info'!G265</f>
        <v>0</v>
      </c>
      <c r="L265" s="16">
        <f>'[1]Variety Info'!H265</f>
        <v>7</v>
      </c>
      <c r="M265" s="16" t="str">
        <f>'[1]Variety Info'!I265</f>
        <v>Yes</v>
      </c>
      <c r="N265" s="16" t="str">
        <f>'[1]Variety Info'!J265</f>
        <v>yes</v>
      </c>
      <c r="O265" s="16">
        <f>'[1]Variety Info'!K265</f>
        <v>0</v>
      </c>
      <c r="P265" s="16" t="str">
        <f>'[1]Variety Info'!L265</f>
        <v>Yes</v>
      </c>
    </row>
    <row r="266" spans="1:16" ht="22.5" customHeight="1" x14ac:dyDescent="0.25">
      <c r="B266" s="1" t="str">
        <f>'[1]Post Avails'!B266</f>
        <v>Trachelospermum jasm. (Star Jasmine)</v>
      </c>
      <c r="C266" s="6"/>
      <c r="D266" s="8"/>
      <c r="E266" s="11" t="str">
        <f>IF('[1]Post Avails'!T266&gt;30,"Available","Sold Out")</f>
        <v>Available</v>
      </c>
      <c r="F266" s="49" t="str">
        <f>'[2]1 Gal IGC Ready Report'!B266</f>
        <v>Budded</v>
      </c>
      <c r="G266" s="16" t="str">
        <f>'[1]Variety Info'!C266</f>
        <v>White</v>
      </c>
      <c r="H266" s="16" t="str">
        <f>'[1]Variety Info'!D266</f>
        <v>½-1" (1-3cm)</v>
      </c>
      <c r="I266" s="16" t="str">
        <f>'[1]Variety Info'!E266</f>
        <v>May - June</v>
      </c>
      <c r="J266" s="16" t="str">
        <f>'[1]Variety Info'!F266</f>
        <v>6-8' (2-2.5m)</v>
      </c>
      <c r="K266" s="16">
        <f>'[1]Variety Info'!G266</f>
        <v>0</v>
      </c>
      <c r="L266" s="16">
        <f>'[1]Variety Info'!H266</f>
        <v>7</v>
      </c>
      <c r="M266" s="16" t="str">
        <f>'[1]Variety Info'!I266</f>
        <v>Yes</v>
      </c>
      <c r="N266" s="16" t="str">
        <f>'[1]Variety Info'!J266</f>
        <v>yes</v>
      </c>
      <c r="O266" s="16">
        <f>'[1]Variety Info'!K266</f>
        <v>0</v>
      </c>
      <c r="P266" s="16" t="str">
        <f>'[1]Variety Info'!L266</f>
        <v>Yes</v>
      </c>
    </row>
    <row r="267" spans="1:16" ht="22.5" customHeight="1" x14ac:dyDescent="0.25">
      <c r="B267" s="1" t="str">
        <f>'[1]Post Avails'!B267</f>
        <v>Trachelospermum Star of Tuscany</v>
      </c>
      <c r="C267" s="6"/>
      <c r="D267" s="7"/>
      <c r="E267" s="11" t="str">
        <f>IF('[1]Post Avails'!T267&gt;30,"Available","Sold Out")</f>
        <v>Available</v>
      </c>
      <c r="F267" s="49" t="str">
        <f>'[2]1 Gal IGC Ready Report'!B267</f>
        <v>Blooming</v>
      </c>
      <c r="G267" s="16" t="str">
        <f>'[1]Variety Info'!C267</f>
        <v>Yellow</v>
      </c>
      <c r="H267" s="16" t="str">
        <f>'[1]Variety Info'!D267</f>
        <v>½-1" (1-3cm)</v>
      </c>
      <c r="I267" s="16" t="str">
        <f>'[1]Variety Info'!E267</f>
        <v>June - September</v>
      </c>
      <c r="J267" s="16" t="str">
        <f>'[1]Variety Info'!F267</f>
        <v>5-8' (1.5-3m)</v>
      </c>
      <c r="K267" s="16">
        <f>'[1]Variety Info'!G267</f>
        <v>0</v>
      </c>
      <c r="L267" s="16" t="str">
        <f>'[1]Variety Info'!H267</f>
        <v>6b</v>
      </c>
      <c r="M267" s="16" t="str">
        <f>'[1]Variety Info'!I267</f>
        <v>Yes</v>
      </c>
      <c r="N267" s="16" t="str">
        <f>'[1]Variety Info'!J267</f>
        <v>yes</v>
      </c>
      <c r="O267" s="16">
        <f>'[1]Variety Info'!K267</f>
        <v>0</v>
      </c>
      <c r="P267" s="16">
        <f>'[1]Variety Info'!L267</f>
        <v>0</v>
      </c>
    </row>
    <row r="268" spans="1:16" ht="22.5" hidden="1" customHeight="1" x14ac:dyDescent="0.25">
      <c r="B268" s="1" t="str">
        <f>'[1]Post Avails'!B268</f>
        <v>Lonciera Assorted</v>
      </c>
      <c r="C268" s="6"/>
      <c r="D268" s="7"/>
      <c r="E268" s="11" t="str">
        <f>IF('[1]Post Avails'!T268&gt;30,"Available","Sold Out")</f>
        <v>Sold Out</v>
      </c>
      <c r="F268" s="49">
        <f>'[2]1 Gal IGC Ready Report'!B268</f>
        <v>0</v>
      </c>
      <c r="G268" s="16">
        <f>'[1]Variety Info'!C268</f>
        <v>0</v>
      </c>
      <c r="H268" s="16">
        <f>'[1]Variety Info'!D268</f>
        <v>0</v>
      </c>
      <c r="I268" s="16">
        <f>'[1]Variety Info'!E268</f>
        <v>0</v>
      </c>
      <c r="J268" s="16">
        <f>'[1]Variety Info'!F268</f>
        <v>0</v>
      </c>
      <c r="K268" s="16">
        <f>'[1]Variety Info'!G268</f>
        <v>0</v>
      </c>
      <c r="L268" s="16">
        <f>'[1]Variety Info'!H268</f>
        <v>0</v>
      </c>
      <c r="M268" s="16">
        <f>'[1]Variety Info'!I268</f>
        <v>0</v>
      </c>
      <c r="N268" s="16">
        <f>'[1]Variety Info'!J268</f>
        <v>0</v>
      </c>
      <c r="O268" s="16">
        <f>'[1]Variety Info'!K268</f>
        <v>0</v>
      </c>
      <c r="P268" s="16">
        <f>'[1]Variety Info'!L268</f>
        <v>0</v>
      </c>
    </row>
    <row r="269" spans="1:16" ht="22.5" hidden="1" customHeight="1" x14ac:dyDescent="0.25">
      <c r="B269" s="1" t="str">
        <f>'[1]Post Avails'!B269</f>
        <v xml:space="preserve">Lonicera periclymenum Belgica </v>
      </c>
      <c r="C269" s="6"/>
      <c r="D269" s="7"/>
      <c r="E269" s="11" t="str">
        <f>IF('[1]Post Avails'!T269&gt;30,"Available","Sold Out")</f>
        <v>Sold Out</v>
      </c>
      <c r="F269" s="49" t="str">
        <f>'[2]1 Gal IGC Ready Report'!B269</f>
        <v>Ready</v>
      </c>
      <c r="G269" s="16" t="str">
        <f>'[1]Variety Info'!C269</f>
        <v>Bi-Color</v>
      </c>
      <c r="H269" s="16" t="str">
        <f>'[1]Variety Info'!D269</f>
        <v>2-3" (5-8cm)</v>
      </c>
      <c r="I269" s="16" t="str">
        <f>'[1]Variety Info'!E269</f>
        <v>May - August</v>
      </c>
      <c r="J269" s="16" t="str">
        <f>'[1]Variety Info'!F269</f>
        <v>6-12' (3-4m)</v>
      </c>
      <c r="K269" s="16">
        <f>'[1]Variety Info'!G269</f>
        <v>0</v>
      </c>
      <c r="L269" s="16">
        <f>'[1]Variety Info'!H269</f>
        <v>3</v>
      </c>
      <c r="M269" s="16" t="str">
        <f>'[1]Variety Info'!I269</f>
        <v>Yes</v>
      </c>
      <c r="N269" s="16">
        <f>'[1]Variety Info'!J269</f>
        <v>0</v>
      </c>
      <c r="O269" s="16">
        <f>'[1]Variety Info'!K269</f>
        <v>0</v>
      </c>
      <c r="P269" s="16">
        <f>'[1]Variety Info'!L269</f>
        <v>0</v>
      </c>
    </row>
    <row r="270" spans="1:16" ht="22.5" hidden="1" customHeight="1" x14ac:dyDescent="0.25">
      <c r="B270" s="1" t="str">
        <f>'[1]Post Avails'!B270</f>
        <v xml:space="preserve">Lonicera Candy Swirl </v>
      </c>
      <c r="C270" s="6"/>
      <c r="D270" s="7"/>
      <c r="E270" s="11" t="str">
        <f>IF('[1]Post Avails'!T270&gt;30,"Available","Sold Out")</f>
        <v>Sold Out</v>
      </c>
      <c r="F270" s="49">
        <f>'[2]1 Gal IGC Ready Report'!B270</f>
        <v>0</v>
      </c>
      <c r="G270" s="16">
        <f>'[1]Variety Info'!C270</f>
        <v>0</v>
      </c>
      <c r="H270" s="16">
        <f>'[1]Variety Info'!D270</f>
        <v>0</v>
      </c>
      <c r="I270" s="16">
        <f>'[1]Variety Info'!E270</f>
        <v>0</v>
      </c>
      <c r="J270" s="16">
        <f>'[1]Variety Info'!F270</f>
        <v>0</v>
      </c>
      <c r="K270" s="16">
        <f>'[1]Variety Info'!G270</f>
        <v>0</v>
      </c>
      <c r="L270" s="16">
        <f>'[1]Variety Info'!H270</f>
        <v>4</v>
      </c>
      <c r="M270" s="16">
        <f>'[1]Variety Info'!I270</f>
        <v>0</v>
      </c>
      <c r="N270" s="16" t="str">
        <f>'[1]Variety Info'!J270</f>
        <v>semi</v>
      </c>
      <c r="O270" s="16">
        <f>'[1]Variety Info'!K270</f>
        <v>0</v>
      </c>
      <c r="P270" s="16">
        <f>'[1]Variety Info'!L270</f>
        <v>0</v>
      </c>
    </row>
    <row r="271" spans="1:16" ht="22.5" customHeight="1" x14ac:dyDescent="0.25">
      <c r="B271" s="1" t="str">
        <f>'[1]Post Avails'!B271</f>
        <v xml:space="preserve">Lonicera Dropmore Scarlet </v>
      </c>
      <c r="C271" s="6"/>
      <c r="D271" s="7"/>
      <c r="E271" s="11" t="str">
        <f>IF('[1]Post Avails'!T271&gt;30,"Available","Sold Out")</f>
        <v>Available</v>
      </c>
      <c r="F271" s="49" t="str">
        <f>'[2]1 Gal IGC Ready Report'!B271</f>
        <v>Ready</v>
      </c>
      <c r="G271" s="16" t="str">
        <f>'[1]Variety Info'!C271</f>
        <v>Scarlet</v>
      </c>
      <c r="H271" s="16" t="str">
        <f>'[1]Variety Info'!D271</f>
        <v>2-3" (5-8cm)</v>
      </c>
      <c r="I271" s="16" t="str">
        <f>'[1]Variety Info'!E271</f>
        <v>July - October</v>
      </c>
      <c r="J271" s="16" t="str">
        <f>'[1]Variety Info'!F271</f>
        <v>6-12' (3-4m)</v>
      </c>
      <c r="K271" s="16">
        <f>'[1]Variety Info'!G271</f>
        <v>0</v>
      </c>
      <c r="L271" s="16">
        <f>'[1]Variety Info'!H271</f>
        <v>3</v>
      </c>
      <c r="M271" s="16" t="str">
        <f>'[1]Variety Info'!I271</f>
        <v>Yes</v>
      </c>
      <c r="N271" s="16">
        <f>'[1]Variety Info'!J271</f>
        <v>0</v>
      </c>
      <c r="O271" s="16">
        <f>'[1]Variety Info'!K271</f>
        <v>0</v>
      </c>
      <c r="P271" s="16">
        <f>'[1]Variety Info'!L271</f>
        <v>0</v>
      </c>
    </row>
    <row r="272" spans="1:16" ht="22.5" customHeight="1" x14ac:dyDescent="0.25">
      <c r="B272" s="1" t="str">
        <f>'[1]Post Avails'!B272</f>
        <v>Lonicera Gold Flame</v>
      </c>
      <c r="C272" s="6"/>
      <c r="D272" s="8"/>
      <c r="E272" s="11" t="str">
        <f>IF('[1]Post Avails'!T272&gt;30,"Available","Sold Out")</f>
        <v>Available</v>
      </c>
      <c r="F272" s="49" t="str">
        <f>'[2]1 Gal IGC Ready Report'!B272</f>
        <v>Ready</v>
      </c>
      <c r="G272" s="16" t="str">
        <f>'[1]Variety Info'!C272</f>
        <v>Bi-Color</v>
      </c>
      <c r="H272" s="16" t="str">
        <f>'[1]Variety Info'!D272</f>
        <v>2-3" (5-8cm)</v>
      </c>
      <c r="I272" s="16" t="str">
        <f>'[1]Variety Info'!E272</f>
        <v>June - September</v>
      </c>
      <c r="J272" s="16" t="str">
        <f>'[1]Variety Info'!F272</f>
        <v>6-12' (3-4m)</v>
      </c>
      <c r="K272" s="16">
        <f>'[1]Variety Info'!G272</f>
        <v>0</v>
      </c>
      <c r="L272" s="16">
        <f>'[1]Variety Info'!H272</f>
        <v>5</v>
      </c>
      <c r="M272" s="16" t="str">
        <f>'[1]Variety Info'!I272</f>
        <v>Yes</v>
      </c>
      <c r="N272" s="16">
        <f>'[1]Variety Info'!J272</f>
        <v>0</v>
      </c>
      <c r="O272" s="16">
        <f>'[1]Variety Info'!K272</f>
        <v>0</v>
      </c>
      <c r="P272" s="16">
        <f>'[1]Variety Info'!L272</f>
        <v>0</v>
      </c>
    </row>
    <row r="273" spans="2:16" ht="22.5" customHeight="1" x14ac:dyDescent="0.25">
      <c r="B273" s="1" t="str">
        <f>'[1]Post Avails'!B273</f>
        <v>Lonicera japonica Halliana</v>
      </c>
      <c r="C273" s="6"/>
      <c r="D273" s="7"/>
      <c r="E273" s="11" t="str">
        <f>IF('[1]Post Avails'!T273&gt;30,"Available","Sold Out")</f>
        <v>Available</v>
      </c>
      <c r="F273" s="49" t="str">
        <f>'[2]1 Gal IGC Ready Report'!B273</f>
        <v>Ready</v>
      </c>
      <c r="G273" s="16" t="str">
        <f>'[1]Variety Info'!C273</f>
        <v>Yellow</v>
      </c>
      <c r="H273" s="16" t="str">
        <f>'[1]Variety Info'!D273</f>
        <v>2-3" (5-8cm)</v>
      </c>
      <c r="I273" s="16" t="str">
        <f>'[1]Variety Info'!E273</f>
        <v>June - September</v>
      </c>
      <c r="J273" s="16" t="str">
        <f>'[1]Variety Info'!F273</f>
        <v>6-12' (3-4m)</v>
      </c>
      <c r="K273" s="16">
        <f>'[1]Variety Info'!G273</f>
        <v>0</v>
      </c>
      <c r="L273" s="16">
        <f>'[1]Variety Info'!H273</f>
        <v>6</v>
      </c>
      <c r="M273" s="16" t="str">
        <f>'[1]Variety Info'!I273</f>
        <v>Yes</v>
      </c>
      <c r="N273" s="16" t="str">
        <f>'[1]Variety Info'!J273</f>
        <v>semi</v>
      </c>
      <c r="O273" s="16">
        <f>'[1]Variety Info'!K273</f>
        <v>0</v>
      </c>
      <c r="P273" s="16">
        <f>'[1]Variety Info'!L273</f>
        <v>0</v>
      </c>
    </row>
    <row r="274" spans="2:16" ht="22.5" customHeight="1" x14ac:dyDescent="0.25">
      <c r="B274" s="1" t="str">
        <f>'[1]Post Avails'!B274</f>
        <v>Lonicera Harlequin</v>
      </c>
      <c r="C274" s="6"/>
      <c r="D274" s="7"/>
      <c r="E274" s="11" t="str">
        <f>IF('[1]Post Avails'!T274&gt;30,"Available","Sold Out")</f>
        <v>Available</v>
      </c>
      <c r="F274" s="49" t="str">
        <f>'[2]1 Gal IGC Ready Report'!B274</f>
        <v>Ready</v>
      </c>
      <c r="G274" s="16" t="str">
        <f>'[1]Variety Info'!C274</f>
        <v>Bi-Color</v>
      </c>
      <c r="H274" s="16" t="str">
        <f>'[1]Variety Info'!D274</f>
        <v>2-3" (5-8cm)</v>
      </c>
      <c r="I274" s="16" t="str">
        <f>'[1]Variety Info'!E274</f>
        <v>June - September</v>
      </c>
      <c r="J274" s="16" t="str">
        <f>'[1]Variety Info'!F274</f>
        <v>6-12' (3-4m)</v>
      </c>
      <c r="K274" s="16">
        <f>'[1]Variety Info'!G274</f>
        <v>0</v>
      </c>
      <c r="L274" s="16">
        <f>'[1]Variety Info'!H274</f>
        <v>4</v>
      </c>
      <c r="M274" s="16">
        <f>'[1]Variety Info'!I274</f>
        <v>0</v>
      </c>
      <c r="N274" s="16">
        <f>'[1]Variety Info'!J274</f>
        <v>0</v>
      </c>
      <c r="O274" s="16">
        <f>'[1]Variety Info'!K274</f>
        <v>0</v>
      </c>
      <c r="P274" s="16">
        <f>'[1]Variety Info'!L274</f>
        <v>0</v>
      </c>
    </row>
    <row r="275" spans="2:16" ht="22.5" customHeight="1" x14ac:dyDescent="0.25">
      <c r="B275" s="1" t="str">
        <f>'[1]Post Avails'!B275</f>
        <v>Lonicera Henryi</v>
      </c>
      <c r="C275" s="6"/>
      <c r="D275" s="8"/>
      <c r="E275" s="11" t="str">
        <f>IF('[1]Post Avails'!T275&gt;30,"Available","Sold Out")</f>
        <v>Available</v>
      </c>
      <c r="F275" s="49" t="str">
        <f>'[2]1 Gal IGC Ready Report'!B275</f>
        <v>Ready</v>
      </c>
      <c r="G275" s="16" t="str">
        <f>'[1]Variety Info'!C275</f>
        <v>Bi-Color</v>
      </c>
      <c r="H275" s="16" t="str">
        <f>'[1]Variety Info'!D275</f>
        <v>2-3" (5-8cm)</v>
      </c>
      <c r="I275" s="16" t="str">
        <f>'[1]Variety Info'!E275</f>
        <v>June - August</v>
      </c>
      <c r="J275" s="16" t="str">
        <f>'[1]Variety Info'!F275</f>
        <v>10-30' (3.5-10m)</v>
      </c>
      <c r="K275" s="16">
        <f>'[1]Variety Info'!G275</f>
        <v>0</v>
      </c>
      <c r="L275" s="16">
        <f>'[1]Variety Info'!H275</f>
        <v>4</v>
      </c>
      <c r="M275" s="16">
        <f>'[1]Variety Info'!I275</f>
        <v>0</v>
      </c>
      <c r="N275" s="16" t="str">
        <f>'[1]Variety Info'!J275</f>
        <v>semi</v>
      </c>
      <c r="O275" s="16">
        <f>'[1]Variety Info'!K275</f>
        <v>0</v>
      </c>
      <c r="P275" s="16">
        <f>'[1]Variety Info'!L275</f>
        <v>0</v>
      </c>
    </row>
    <row r="276" spans="2:16" ht="22.5" hidden="1" customHeight="1" x14ac:dyDescent="0.25">
      <c r="B276" s="1" t="str">
        <f>'[1]Post Avails'!B276</f>
        <v>Lonicera periclymenum Honey Baby</v>
      </c>
      <c r="C276" s="6"/>
      <c r="D276" s="7"/>
      <c r="E276" s="11" t="str">
        <f>IF('[1]Post Avails'!T276&gt;30,"Available","Sold Out")</f>
        <v>Sold Out</v>
      </c>
      <c r="F276" s="49" t="str">
        <f>'[2]1 Gal IGC Ready Report'!B276</f>
        <v>Ready</v>
      </c>
      <c r="G276" s="16" t="str">
        <f>'[1]Variety Info'!C276</f>
        <v>Yellow</v>
      </c>
      <c r="H276" s="16" t="str">
        <f>'[1]Variety Info'!D276</f>
        <v>2-3" (5-8cm)</v>
      </c>
      <c r="I276" s="16" t="str">
        <f>'[1]Variety Info'!E276</f>
        <v>July - October</v>
      </c>
      <c r="J276" s="16" t="str">
        <f>'[1]Variety Info'!F276</f>
        <v>3-6' (1-2m)</v>
      </c>
      <c r="K276" s="16">
        <f>'[1]Variety Info'!G276</f>
        <v>0</v>
      </c>
      <c r="L276" s="16">
        <f>'[1]Variety Info'!H276</f>
        <v>4</v>
      </c>
      <c r="M276" s="16" t="str">
        <f>'[1]Variety Info'!I276</f>
        <v>Yes</v>
      </c>
      <c r="N276" s="16">
        <f>'[1]Variety Info'!J276</f>
        <v>0</v>
      </c>
      <c r="O276" s="16">
        <f>'[1]Variety Info'!K276</f>
        <v>0</v>
      </c>
      <c r="P276" s="16">
        <f>'[1]Variety Info'!L276</f>
        <v>0</v>
      </c>
    </row>
    <row r="277" spans="2:16" ht="22.5" customHeight="1" x14ac:dyDescent="0.25">
      <c r="B277" s="1" t="str">
        <f>'[1]Post Avails'!B277</f>
        <v>Lonicera Mandarin</v>
      </c>
      <c r="C277" s="6"/>
      <c r="D277" s="7"/>
      <c r="E277" s="11" t="str">
        <f>IF('[1]Post Avails'!T277&gt;30,"Available","Sold Out")</f>
        <v>Available</v>
      </c>
      <c r="F277" s="49" t="str">
        <f>'[2]1 Gal IGC Ready Report'!B277</f>
        <v>Not Ready</v>
      </c>
      <c r="G277" s="16" t="str">
        <f>'[1]Variety Info'!C277</f>
        <v>Orange</v>
      </c>
      <c r="H277" s="16" t="str">
        <f>'[1]Variety Info'!D277</f>
        <v>2-3" (5-8cm)</v>
      </c>
      <c r="I277" s="16" t="str">
        <f>'[1]Variety Info'!E277</f>
        <v>May - August</v>
      </c>
      <c r="J277" s="16" t="str">
        <f>'[1]Variety Info'!F277</f>
        <v>8-20' (3-6m)</v>
      </c>
      <c r="K277" s="16">
        <f>'[1]Variety Info'!G277</f>
        <v>0</v>
      </c>
      <c r="L277" s="16">
        <f>'[1]Variety Info'!H277</f>
        <v>3</v>
      </c>
      <c r="M277" s="16" t="str">
        <f>'[1]Variety Info'!I277</f>
        <v>Yes</v>
      </c>
      <c r="N277" s="16">
        <f>'[1]Variety Info'!J277</f>
        <v>0</v>
      </c>
      <c r="O277" s="16">
        <f>'[1]Variety Info'!K277</f>
        <v>0</v>
      </c>
      <c r="P277" s="16">
        <f>'[1]Variety Info'!L277</f>
        <v>0</v>
      </c>
    </row>
    <row r="278" spans="2:16" ht="22.5" customHeight="1" x14ac:dyDescent="0.25">
      <c r="B278" s="1" t="str">
        <f>'[1]Post Avails'!B278</f>
        <v xml:space="preserve">Lonicera periclymenum Serotina </v>
      </c>
      <c r="C278" s="6"/>
      <c r="D278" s="7"/>
      <c r="E278" s="11" t="str">
        <f>IF('[1]Post Avails'!T278&gt;30,"Available","Sold Out")</f>
        <v>Available</v>
      </c>
      <c r="F278" s="49" t="str">
        <f>'[2]1 Gal IGC Ready Report'!B278</f>
        <v>Ready</v>
      </c>
      <c r="G278" s="16" t="str">
        <f>'[1]Variety Info'!C278</f>
        <v>Bi-Color</v>
      </c>
      <c r="H278" s="16" t="str">
        <f>'[1]Variety Info'!D278</f>
        <v>2-3" (5-8cm)</v>
      </c>
      <c r="I278" s="16" t="str">
        <f>'[1]Variety Info'!E278</f>
        <v>July - October</v>
      </c>
      <c r="J278" s="16" t="str">
        <f>'[1]Variety Info'!F278</f>
        <v>6-12' (3-4m)</v>
      </c>
      <c r="K278" s="16">
        <f>'[1]Variety Info'!G278</f>
        <v>0</v>
      </c>
      <c r="L278" s="16">
        <f>'[1]Variety Info'!H278</f>
        <v>5</v>
      </c>
      <c r="M278" s="16" t="str">
        <f>'[1]Variety Info'!I278</f>
        <v>Yes</v>
      </c>
      <c r="N278" s="16">
        <f>'[1]Variety Info'!J278</f>
        <v>0</v>
      </c>
      <c r="O278" s="16">
        <f>'[1]Variety Info'!K278</f>
        <v>0</v>
      </c>
      <c r="P278" s="16">
        <f>'[1]Variety Info'!L278</f>
        <v>0</v>
      </c>
    </row>
    <row r="279" spans="2:16" ht="22.5" hidden="1" customHeight="1" x14ac:dyDescent="0.25">
      <c r="B279" s="1" t="str">
        <f>'[1]Post Avails'!B279</f>
        <v>Lonicera periclymenum Tragophylla</v>
      </c>
      <c r="C279" s="6"/>
      <c r="D279" s="7"/>
      <c r="E279" s="11" t="str">
        <f>IF('[1]Post Avails'!T279&gt;30,"Available","Sold Out")</f>
        <v>Sold Out</v>
      </c>
      <c r="F279" s="49">
        <f>'[2]1 Gal IGC Ready Report'!B279</f>
        <v>0</v>
      </c>
      <c r="G279" s="16" t="str">
        <f>'[1]Variety Info'!C279</f>
        <v>Yellow</v>
      </c>
      <c r="H279" s="16" t="str">
        <f>'[1]Variety Info'!D279</f>
        <v>2-3" (5-8cm)</v>
      </c>
      <c r="I279" s="16" t="str">
        <f>'[1]Variety Info'!E279</f>
        <v>July - August</v>
      </c>
      <c r="J279" s="16" t="str">
        <f>'[1]Variety Info'!F279</f>
        <v>12-20' (3.5-6m)</v>
      </c>
      <c r="K279" s="16">
        <f>'[1]Variety Info'!G279</f>
        <v>0</v>
      </c>
      <c r="L279" s="16">
        <f>'[1]Variety Info'!H279</f>
        <v>6</v>
      </c>
      <c r="M279" s="16">
        <f>'[1]Variety Info'!I279</f>
        <v>0</v>
      </c>
      <c r="N279" s="16">
        <f>'[1]Variety Info'!J279</f>
        <v>0</v>
      </c>
      <c r="O279" s="16">
        <f>'[1]Variety Info'!K279</f>
        <v>0</v>
      </c>
      <c r="P279" s="16">
        <f>'[1]Variety Info'!L279</f>
        <v>0</v>
      </c>
    </row>
    <row r="280" spans="2:16" ht="22.5" customHeight="1" x14ac:dyDescent="0.25">
      <c r="B280" s="1" t="str">
        <f>'[1]Post Avails'!B280</f>
        <v>Mandevilla Assorted</v>
      </c>
      <c r="C280" s="6"/>
      <c r="D280" s="7"/>
      <c r="E280" s="11" t="str">
        <f>IF('[1]Post Avails'!T280&gt;30,"Available","Sold Out")</f>
        <v>Available</v>
      </c>
      <c r="F280" s="49" t="str">
        <f>'[2]1 Gal IGC Ready Report'!B280</f>
        <v>Ready</v>
      </c>
      <c r="G280" s="16">
        <f>'[1]Variety Info'!C280</f>
        <v>0</v>
      </c>
      <c r="H280" s="16">
        <f>'[1]Variety Info'!D280</f>
        <v>0</v>
      </c>
      <c r="I280" s="16">
        <f>'[1]Variety Info'!E280</f>
        <v>0</v>
      </c>
      <c r="J280" s="16">
        <f>'[1]Variety Info'!F280</f>
        <v>0</v>
      </c>
      <c r="K280" s="16">
        <f>'[1]Variety Info'!G280</f>
        <v>0</v>
      </c>
      <c r="L280" s="16">
        <f>'[1]Variety Info'!H280</f>
        <v>0</v>
      </c>
      <c r="M280" s="16">
        <f>'[1]Variety Info'!I280</f>
        <v>0</v>
      </c>
      <c r="N280" s="16">
        <f>'[1]Variety Info'!J280</f>
        <v>0</v>
      </c>
      <c r="O280" s="16">
        <f>'[1]Variety Info'!K280</f>
        <v>0</v>
      </c>
      <c r="P280" s="16">
        <f>'[1]Variety Info'!L280</f>
        <v>0</v>
      </c>
    </row>
    <row r="281" spans="2:16" ht="22.5" hidden="1" customHeight="1" x14ac:dyDescent="0.25">
      <c r="B281" s="1" t="str">
        <f>'[1]Post Avails'!B281</f>
        <v>Parthenocissus Assorted</v>
      </c>
      <c r="C281" s="6"/>
      <c r="D281" s="7"/>
      <c r="E281" s="11" t="str">
        <f>IF('[1]Post Avails'!T281&gt;30,"Available","Sold Out")</f>
        <v>Sold Out</v>
      </c>
      <c r="F281" s="49">
        <f>'[2]1 Gal IGC Ready Report'!B281</f>
        <v>0</v>
      </c>
      <c r="G281" s="16">
        <f>'[1]Variety Info'!C281</f>
        <v>0</v>
      </c>
      <c r="H281" s="16">
        <f>'[1]Variety Info'!D281</f>
        <v>0</v>
      </c>
      <c r="I281" s="16">
        <f>'[1]Variety Info'!E281</f>
        <v>0</v>
      </c>
      <c r="J281" s="16">
        <f>'[1]Variety Info'!F281</f>
        <v>0</v>
      </c>
      <c r="K281" s="16">
        <f>'[1]Variety Info'!G281</f>
        <v>0</v>
      </c>
      <c r="L281" s="16">
        <f>'[1]Variety Info'!H281</f>
        <v>0</v>
      </c>
      <c r="M281" s="16">
        <f>'[1]Variety Info'!I281</f>
        <v>0</v>
      </c>
      <c r="N281" s="16">
        <f>'[1]Variety Info'!J281</f>
        <v>0</v>
      </c>
      <c r="O281" s="16">
        <f>'[1]Variety Info'!K281</f>
        <v>0</v>
      </c>
      <c r="P281" s="16">
        <f>'[1]Variety Info'!L281</f>
        <v>0</v>
      </c>
    </row>
    <row r="282" spans="2:16" ht="22.5" hidden="1" customHeight="1" x14ac:dyDescent="0.25">
      <c r="B282" s="1" t="str">
        <f>'[1]Post Avails'!B282</f>
        <v>Parthenocissus Engelmanii</v>
      </c>
      <c r="C282" s="6"/>
      <c r="D282" s="8"/>
      <c r="E282" s="11" t="str">
        <f>IF('[1]Post Avails'!T282&gt;30,"Available","Sold Out")</f>
        <v>Sold Out</v>
      </c>
      <c r="F282" s="49" t="str">
        <f>'[2]1 Gal IGC Ready Report'!B282</f>
        <v>Ready</v>
      </c>
      <c r="G282" s="16" t="str">
        <f>'[1]Variety Info'!C282</f>
        <v>Greenish Yellow</v>
      </c>
      <c r="H282" s="16">
        <f>'[1]Variety Info'!D282</f>
        <v>0</v>
      </c>
      <c r="I282" s="16" t="str">
        <f>'[1]Variety Info'!E282</f>
        <v>Grown for Foliage</v>
      </c>
      <c r="J282" s="16" t="str">
        <f>'[1]Variety Info'!F282</f>
        <v>8-50' (2.5m-15m)</v>
      </c>
      <c r="K282" s="16">
        <f>'[1]Variety Info'!G282</f>
        <v>0</v>
      </c>
      <c r="L282" s="16">
        <f>'[1]Variety Info'!H282</f>
        <v>3</v>
      </c>
      <c r="M282" s="16">
        <f>'[1]Variety Info'!I282</f>
        <v>0</v>
      </c>
      <c r="N282" s="16">
        <f>'[1]Variety Info'!J282</f>
        <v>0</v>
      </c>
      <c r="O282" s="16">
        <f>'[1]Variety Info'!K282</f>
        <v>0</v>
      </c>
      <c r="P282" s="16" t="str">
        <f>'[1]Variety Info'!L282</f>
        <v>Yes</v>
      </c>
    </row>
    <row r="283" spans="2:16" ht="22.5" hidden="1" customHeight="1" x14ac:dyDescent="0.25">
      <c r="B283" s="1" t="str">
        <f>'[1]Post Avails'!B283</f>
        <v>Parthenocissus Henryana</v>
      </c>
      <c r="C283" s="6"/>
      <c r="D283" s="7"/>
      <c r="E283" s="11" t="str">
        <f>IF('[1]Post Avails'!T283&gt;30,"Available","Sold Out")</f>
        <v>Sold Out</v>
      </c>
      <c r="F283" s="49">
        <f>'[2]1 Gal IGC Ready Report'!B283</f>
        <v>0</v>
      </c>
      <c r="G283" s="16" t="str">
        <f>'[1]Variety Info'!C283</f>
        <v>Greenish Yellow</v>
      </c>
      <c r="H283" s="16">
        <f>'[1]Variety Info'!D283</f>
        <v>0</v>
      </c>
      <c r="I283" s="16" t="str">
        <f>'[1]Variety Info'!E283</f>
        <v>Grown for Foliage</v>
      </c>
      <c r="J283" s="16" t="str">
        <f>'[1]Variety Info'!F283</f>
        <v>8-50' (2.5m-15m)</v>
      </c>
      <c r="K283" s="16">
        <f>'[1]Variety Info'!G283</f>
        <v>0</v>
      </c>
      <c r="L283" s="16">
        <f>'[1]Variety Info'!H283</f>
        <v>7</v>
      </c>
      <c r="M283" s="16">
        <f>'[1]Variety Info'!I283</f>
        <v>0</v>
      </c>
      <c r="N283" s="16">
        <f>'[1]Variety Info'!J283</f>
        <v>0</v>
      </c>
      <c r="O283" s="16">
        <f>'[1]Variety Info'!K283</f>
        <v>0</v>
      </c>
      <c r="P283" s="16" t="str">
        <f>'[1]Variety Info'!L283</f>
        <v>Yes</v>
      </c>
    </row>
    <row r="284" spans="2:16" ht="22.5" customHeight="1" x14ac:dyDescent="0.25">
      <c r="B284" s="1" t="str">
        <f>'[1]Post Avails'!B284</f>
        <v xml:space="preserve">Parthenocissus Quinquefolia </v>
      </c>
      <c r="C284" s="6"/>
      <c r="D284" s="7"/>
      <c r="E284" s="11" t="str">
        <f>IF('[1]Post Avails'!T284&gt;30,"Available","Sold Out")</f>
        <v>Available</v>
      </c>
      <c r="F284" s="49" t="str">
        <f>'[2]1 Gal IGC Ready Report'!B284</f>
        <v>Ready</v>
      </c>
      <c r="G284" s="16" t="str">
        <f>'[1]Variety Info'!C284</f>
        <v>Greenish Yellow</v>
      </c>
      <c r="H284" s="16">
        <f>'[1]Variety Info'!D284</f>
        <v>0</v>
      </c>
      <c r="I284" s="16" t="str">
        <f>'[1]Variety Info'!E284</f>
        <v>Grown for Foliage</v>
      </c>
      <c r="J284" s="16" t="str">
        <f>'[1]Variety Info'!F284</f>
        <v>8-50' (2.5m-15m)</v>
      </c>
      <c r="K284" s="16">
        <f>'[1]Variety Info'!G284</f>
        <v>0</v>
      </c>
      <c r="L284" s="16">
        <f>'[1]Variety Info'!H284</f>
        <v>3</v>
      </c>
      <c r="M284" s="16">
        <f>'[1]Variety Info'!I284</f>
        <v>0</v>
      </c>
      <c r="N284" s="16">
        <f>'[1]Variety Info'!J284</f>
        <v>0</v>
      </c>
      <c r="O284" s="16">
        <f>'[1]Variety Info'!K284</f>
        <v>0</v>
      </c>
      <c r="P284" s="16" t="str">
        <f>'[1]Variety Info'!L284</f>
        <v>Yes</v>
      </c>
    </row>
    <row r="285" spans="2:16" ht="22.5" customHeight="1" x14ac:dyDescent="0.25">
      <c r="B285" s="1" t="str">
        <f>'[1]Post Avails'!B285</f>
        <v xml:space="preserve">Parthenocissus Tri  Vietchii </v>
      </c>
      <c r="C285" s="6"/>
      <c r="D285" s="7"/>
      <c r="E285" s="11" t="str">
        <f>IF('[1]Post Avails'!T285&gt;30,"Available","Sold Out")</f>
        <v>Available</v>
      </c>
      <c r="F285" s="49" t="str">
        <f>'[2]1 Gal IGC Ready Report'!B285</f>
        <v>Ready</v>
      </c>
      <c r="G285" s="16" t="str">
        <f>'[1]Variety Info'!C285</f>
        <v>Greenish Yellow</v>
      </c>
      <c r="H285" s="16">
        <f>'[1]Variety Info'!D285</f>
        <v>0</v>
      </c>
      <c r="I285" s="16" t="str">
        <f>'[1]Variety Info'!E285</f>
        <v>Grown for Foliage</v>
      </c>
      <c r="J285" s="16" t="str">
        <f>'[1]Variety Info'!F285</f>
        <v>8-50' (2.5m-15m)</v>
      </c>
      <c r="K285" s="16">
        <f>'[1]Variety Info'!G285</f>
        <v>0</v>
      </c>
      <c r="L285" s="16">
        <f>'[1]Variety Info'!H285</f>
        <v>4</v>
      </c>
      <c r="M285" s="16">
        <f>'[1]Variety Info'!I285</f>
        <v>0</v>
      </c>
      <c r="N285" s="16">
        <f>'[1]Variety Info'!J285</f>
        <v>0</v>
      </c>
      <c r="O285" s="16">
        <f>'[1]Variety Info'!K285</f>
        <v>0</v>
      </c>
      <c r="P285" s="16" t="str">
        <f>'[1]Variety Info'!L285</f>
        <v>Yes</v>
      </c>
    </row>
    <row r="286" spans="2:16" ht="22.5" customHeight="1" x14ac:dyDescent="0.25">
      <c r="B286" s="1" t="str">
        <f>'[1]Post Avails'!B286</f>
        <v>Polygonum Aubertii (Silverlace Vine)</v>
      </c>
      <c r="C286" s="6"/>
      <c r="D286" s="7"/>
      <c r="E286" s="11" t="str">
        <f>IF('[1]Post Avails'!T286&gt;30,"Available","Sold Out")</f>
        <v>Available</v>
      </c>
      <c r="F286" s="49" t="str">
        <f>'[2]1 Gal IGC Ready Report'!B286</f>
        <v>Ready</v>
      </c>
      <c r="G286" s="16" t="str">
        <f>'[1]Variety Info'!C286</f>
        <v>White</v>
      </c>
      <c r="H286" s="16" t="str">
        <f>'[1]Variety Info'!D286</f>
        <v>½-1" (1-3cm)</v>
      </c>
      <c r="I286" s="16" t="str">
        <f>'[1]Variety Info'!E286</f>
        <v>August - September</v>
      </c>
      <c r="J286" s="16" t="str">
        <f>'[1]Variety Info'!F286</f>
        <v>25-35' (8-10m)</v>
      </c>
      <c r="K286" s="16">
        <f>'[1]Variety Info'!G286</f>
        <v>0</v>
      </c>
      <c r="L286" s="16">
        <f>'[1]Variety Info'!H286</f>
        <v>5</v>
      </c>
      <c r="M286" s="16">
        <f>'[1]Variety Info'!I286</f>
        <v>0</v>
      </c>
      <c r="N286" s="16">
        <f>'[1]Variety Info'!J286</f>
        <v>0</v>
      </c>
      <c r="O286" s="16">
        <f>'[1]Variety Info'!K286</f>
        <v>0</v>
      </c>
      <c r="P286" s="16">
        <f>'[1]Variety Info'!L286</f>
        <v>0</v>
      </c>
    </row>
    <row r="287" spans="2:16" ht="22.5" hidden="1" customHeight="1" x14ac:dyDescent="0.25">
      <c r="B287" s="1" t="str">
        <f>'[1]Post Avails'!B287</f>
        <v>Roses Assorted</v>
      </c>
      <c r="C287" s="6"/>
      <c r="D287" s="7"/>
      <c r="E287" s="11" t="str">
        <f>IF('[1]Post Avails'!T287&gt;30,"Available","Sold Out")</f>
        <v>Sold Out</v>
      </c>
      <c r="F287" s="49">
        <f>'[2]1 Gal IGC Ready Report'!B287</f>
        <v>0</v>
      </c>
      <c r="G287" s="16">
        <f>'[1]Variety Info'!C287</f>
        <v>0</v>
      </c>
      <c r="H287" s="16">
        <f>'[1]Variety Info'!D287</f>
        <v>0</v>
      </c>
      <c r="I287" s="16">
        <f>'[1]Variety Info'!E287</f>
        <v>0</v>
      </c>
      <c r="J287" s="16">
        <f>'[1]Variety Info'!F287</f>
        <v>0</v>
      </c>
      <c r="K287" s="16">
        <f>'[1]Variety Info'!G287</f>
        <v>0</v>
      </c>
      <c r="L287" s="16">
        <f>'[1]Variety Info'!H287</f>
        <v>0</v>
      </c>
      <c r="M287" s="16">
        <f>'[1]Variety Info'!I287</f>
        <v>0</v>
      </c>
      <c r="N287" s="16">
        <f>'[1]Variety Info'!J287</f>
        <v>0</v>
      </c>
      <c r="O287" s="16">
        <f>'[1]Variety Info'!K287</f>
        <v>0</v>
      </c>
      <c r="P287" s="16">
        <f>'[1]Variety Info'!L287</f>
        <v>0</v>
      </c>
    </row>
    <row r="288" spans="2:16" ht="22.5" customHeight="1" x14ac:dyDescent="0.25">
      <c r="B288" s="1" t="str">
        <f>'[1]Post Avails'!B288</f>
        <v>Rosa Antique 89</v>
      </c>
      <c r="C288" s="6"/>
      <c r="D288" s="7"/>
      <c r="E288" s="11" t="str">
        <f>IF('[1]Post Avails'!T288&gt;30,"Available","Sold Out")</f>
        <v>Available</v>
      </c>
      <c r="F288" s="49" t="str">
        <f>'[2]1 Gal IGC Ready Report'!B288</f>
        <v>Ready</v>
      </c>
      <c r="G288" s="16" t="str">
        <f>'[1]Variety Info'!C288</f>
        <v>Pink</v>
      </c>
      <c r="H288" s="16" t="str">
        <f>'[1]Variety Info'!D288</f>
        <v>3-4" (8-10cm)</v>
      </c>
      <c r="I288" s="16" t="str">
        <f>'[1]Variety Info'!E288</f>
        <v>June - July</v>
      </c>
      <c r="J288" s="16" t="str">
        <f>'[1]Variety Info'!F288</f>
        <v>7-10' (2-3m)</v>
      </c>
      <c r="K288" s="16">
        <f>'[1]Variety Info'!G288</f>
        <v>0</v>
      </c>
      <c r="L288" s="16">
        <f>'[1]Variety Info'!H288</f>
        <v>4</v>
      </c>
      <c r="M288" s="16" t="str">
        <f>'[1]Variety Info'!I288</f>
        <v>Yes</v>
      </c>
      <c r="N288" s="16">
        <f>'[1]Variety Info'!J288</f>
        <v>0</v>
      </c>
      <c r="O288" s="16">
        <f>'[1]Variety Info'!K288</f>
        <v>0</v>
      </c>
      <c r="P288" s="16">
        <f>'[1]Variety Info'!L288</f>
        <v>0</v>
      </c>
    </row>
    <row r="289" spans="2:16" ht="22.5" hidden="1" customHeight="1" x14ac:dyDescent="0.25">
      <c r="B289" s="1" t="str">
        <f>'[1]Post Avails'!B289</f>
        <v>Rosa City of York</v>
      </c>
      <c r="C289" s="6"/>
      <c r="D289" s="8"/>
      <c r="E289" s="11" t="str">
        <f>IF('[1]Post Avails'!T289&gt;30,"Available","Sold Out")</f>
        <v>Sold Out</v>
      </c>
      <c r="F289" s="49" t="str">
        <f>'[2]1 Gal IGC Ready Report'!B289</f>
        <v>Budded</v>
      </c>
      <c r="G289" s="16" t="str">
        <f>'[1]Variety Info'!C289</f>
        <v>White</v>
      </c>
      <c r="H289" s="16" t="str">
        <f>'[1]Variety Info'!D289</f>
        <v>3-4" (8-10cm)</v>
      </c>
      <c r="I289" s="16" t="str">
        <f>'[1]Variety Info'!E289</f>
        <v>June - July</v>
      </c>
      <c r="J289" s="16" t="str">
        <f>'[1]Variety Info'!F289</f>
        <v>10-15' (3-5m)</v>
      </c>
      <c r="K289" s="16">
        <f>'[1]Variety Info'!G289</f>
        <v>0</v>
      </c>
      <c r="L289" s="16">
        <f>'[1]Variety Info'!H289</f>
        <v>5</v>
      </c>
      <c r="M289" s="16" t="str">
        <f>'[1]Variety Info'!I289</f>
        <v>Yes</v>
      </c>
      <c r="N289" s="16">
        <f>'[1]Variety Info'!J289</f>
        <v>0</v>
      </c>
      <c r="O289" s="16">
        <f>'[1]Variety Info'!K289</f>
        <v>0</v>
      </c>
      <c r="P289" s="16">
        <f>'[1]Variety Info'!L289</f>
        <v>0</v>
      </c>
    </row>
    <row r="290" spans="2:16" ht="22.5" hidden="1" customHeight="1" x14ac:dyDescent="0.25">
      <c r="B290" s="1" t="str">
        <f>'[1]Post Avails'!B290</f>
        <v>Rosa Dortmund</v>
      </c>
      <c r="C290" s="6"/>
      <c r="D290" s="8"/>
      <c r="E290" s="11" t="str">
        <f>IF('[1]Post Avails'!T290&gt;30,"Available","Sold Out")</f>
        <v>Sold Out</v>
      </c>
      <c r="F290" s="49">
        <f>'[2]1 Gal IGC Ready Report'!B290</f>
        <v>0</v>
      </c>
      <c r="G290" s="16" t="str">
        <f>'[1]Variety Info'!C290</f>
        <v>Red</v>
      </c>
      <c r="H290" s="16" t="str">
        <f>'[1]Variety Info'!D290</f>
        <v>3-4" (8-10cm)</v>
      </c>
      <c r="I290" s="16" t="str">
        <f>'[1]Variety Info'!E290</f>
        <v>August - September</v>
      </c>
      <c r="J290" s="16" t="str">
        <f>'[1]Variety Info'!F290</f>
        <v>7-10' (2-3m)</v>
      </c>
      <c r="K290" s="16">
        <f>'[1]Variety Info'!G290</f>
        <v>0</v>
      </c>
      <c r="L290" s="16">
        <f>'[1]Variety Info'!H290</f>
        <v>5</v>
      </c>
      <c r="M290" s="16" t="str">
        <f>'[1]Variety Info'!I290</f>
        <v>Yes</v>
      </c>
      <c r="N290" s="16">
        <f>'[1]Variety Info'!J290</f>
        <v>0</v>
      </c>
      <c r="O290" s="16">
        <f>'[1]Variety Info'!K290</f>
        <v>0</v>
      </c>
      <c r="P290" s="16">
        <f>'[1]Variety Info'!L290</f>
        <v>0</v>
      </c>
    </row>
    <row r="291" spans="2:16" ht="22.5" customHeight="1" x14ac:dyDescent="0.25">
      <c r="B291" s="1" t="str">
        <f>'[1]Post Avails'!B291</f>
        <v>Rosa Dublin Bay</v>
      </c>
      <c r="C291" s="6"/>
      <c r="D291" s="8"/>
      <c r="E291" s="11" t="str">
        <f>IF('[1]Post Avails'!T291&gt;30,"Available","Sold Out")</f>
        <v>Available</v>
      </c>
      <c r="F291" s="49" t="str">
        <f>'[2]1 Gal IGC Ready Report'!B291</f>
        <v>Blooming</v>
      </c>
      <c r="G291" s="16" t="str">
        <f>'[1]Variety Info'!C291</f>
        <v>Scarlet</v>
      </c>
      <c r="H291" s="16" t="str">
        <f>'[1]Variety Info'!D291</f>
        <v>3-4" (8-10cm)</v>
      </c>
      <c r="I291" s="16" t="str">
        <f>'[1]Variety Info'!E291</f>
        <v>June - September</v>
      </c>
      <c r="J291" s="16" t="str">
        <f>'[1]Variety Info'!F291</f>
        <v>7-10' (2-3m)</v>
      </c>
      <c r="K291" s="16">
        <f>'[1]Variety Info'!G291</f>
        <v>0</v>
      </c>
      <c r="L291" s="16">
        <f>'[1]Variety Info'!H291</f>
        <v>5</v>
      </c>
      <c r="M291" s="16" t="str">
        <f>'[1]Variety Info'!I291</f>
        <v>Yes</v>
      </c>
      <c r="N291" s="16">
        <f>'[1]Variety Info'!J291</f>
        <v>0</v>
      </c>
      <c r="O291" s="16">
        <f>'[1]Variety Info'!K291</f>
        <v>0</v>
      </c>
      <c r="P291" s="16">
        <f>'[1]Variety Info'!L291</f>
        <v>0</v>
      </c>
    </row>
    <row r="292" spans="2:16" ht="22.5" customHeight="1" x14ac:dyDescent="0.25">
      <c r="B292" s="1" t="str">
        <f>'[1]Post Avails'!B292</f>
        <v>Rosa Goldener Olymp</v>
      </c>
      <c r="C292" s="6"/>
      <c r="D292" s="8"/>
      <c r="E292" s="11" t="str">
        <f>IF('[1]Post Avails'!T292&gt;30,"Available","Sold Out")</f>
        <v>Available</v>
      </c>
      <c r="F292" s="49" t="str">
        <f>'[2]1 Gal IGC Ready Report'!B292</f>
        <v>Ready</v>
      </c>
      <c r="G292" s="16" t="str">
        <f>'[1]Variety Info'!C292</f>
        <v>Orange</v>
      </c>
      <c r="H292" s="16" t="str">
        <f>'[1]Variety Info'!D292</f>
        <v>3-4" (8-10cm)</v>
      </c>
      <c r="I292" s="16" t="str">
        <f>'[1]Variety Info'!E292</f>
        <v>July - October</v>
      </c>
      <c r="J292" s="16" t="str">
        <f>'[1]Variety Info'!F292</f>
        <v>7-10' (2-3m)</v>
      </c>
      <c r="K292" s="16">
        <f>'[1]Variety Info'!G292</f>
        <v>0</v>
      </c>
      <c r="L292" s="16">
        <f>'[1]Variety Info'!H292</f>
        <v>5</v>
      </c>
      <c r="M292" s="16" t="str">
        <f>'[1]Variety Info'!I292</f>
        <v>Yes</v>
      </c>
      <c r="N292" s="16">
        <f>'[1]Variety Info'!J292</f>
        <v>0</v>
      </c>
      <c r="O292" s="16">
        <f>'[1]Variety Info'!K292</f>
        <v>0</v>
      </c>
      <c r="P292" s="16">
        <f>'[1]Variety Info'!L292</f>
        <v>0</v>
      </c>
    </row>
    <row r="293" spans="2:16" ht="22.5" customHeight="1" x14ac:dyDescent="0.25">
      <c r="B293" s="1" t="str">
        <f>'[1]Post Avails'!B293</f>
        <v>Rosa Henry Kelsey</v>
      </c>
      <c r="C293" s="6"/>
      <c r="D293" s="8"/>
      <c r="E293" s="11" t="str">
        <f>IF('[1]Post Avails'!T293&gt;30,"Available","Sold Out")</f>
        <v>Available</v>
      </c>
      <c r="F293" s="49" t="str">
        <f>'[2]1 Gal IGC Ready Report'!B293</f>
        <v>Ready</v>
      </c>
      <c r="G293" s="16" t="str">
        <f>'[1]Variety Info'!C293</f>
        <v>Red</v>
      </c>
      <c r="H293" s="16" t="str">
        <f>'[1]Variety Info'!D293</f>
        <v>3-4" (8-10cm)</v>
      </c>
      <c r="I293" s="16" t="str">
        <f>'[1]Variety Info'!E293</f>
        <v>June - September</v>
      </c>
      <c r="J293" s="16">
        <f>'[1]Variety Info'!F293</f>
        <v>0</v>
      </c>
      <c r="K293" s="16">
        <f>'[1]Variety Info'!G293</f>
        <v>0</v>
      </c>
      <c r="L293" s="16">
        <f>'[1]Variety Info'!H293</f>
        <v>3</v>
      </c>
      <c r="M293" s="16" t="str">
        <f>'[1]Variety Info'!I293</f>
        <v>Yes</v>
      </c>
      <c r="N293" s="16">
        <f>'[1]Variety Info'!J293</f>
        <v>0</v>
      </c>
      <c r="O293" s="16">
        <f>'[1]Variety Info'!K293</f>
        <v>0</v>
      </c>
      <c r="P293" s="16">
        <f>'[1]Variety Info'!L293</f>
        <v>0</v>
      </c>
    </row>
    <row r="294" spans="2:16" ht="22.5" customHeight="1" x14ac:dyDescent="0.25">
      <c r="B294" s="1" t="str">
        <f>'[1]Post Avails'!B294</f>
        <v>Rosa High Flyer</v>
      </c>
      <c r="C294" s="18"/>
      <c r="D294" s="8"/>
      <c r="E294" s="11" t="str">
        <f>IF('[1]Post Avails'!T294&gt;30,"Available","Sold Out")</f>
        <v>Available</v>
      </c>
      <c r="F294" s="49" t="str">
        <f>'[2]1 Gal IGC Ready Report'!B294</f>
        <v>Ready</v>
      </c>
      <c r="G294" s="16" t="str">
        <f>'[1]Variety Info'!C294</f>
        <v>Red</v>
      </c>
      <c r="H294" s="16" t="str">
        <f>'[1]Variety Info'!D294</f>
        <v>3-4" (8-10cm)</v>
      </c>
      <c r="I294" s="16" t="str">
        <f>'[1]Variety Info'!E294</f>
        <v>June - September</v>
      </c>
      <c r="J294" s="16" t="str">
        <f>'[1]Variety Info'!F294</f>
        <v>7-10' (2-3m)</v>
      </c>
      <c r="K294" s="16">
        <f>'[1]Variety Info'!G294</f>
        <v>0</v>
      </c>
      <c r="L294" s="16">
        <f>'[1]Variety Info'!H294</f>
        <v>5</v>
      </c>
      <c r="M294" s="16" t="str">
        <f>'[1]Variety Info'!I294</f>
        <v>Yes</v>
      </c>
      <c r="N294" s="16">
        <f>'[1]Variety Info'!J294</f>
        <v>0</v>
      </c>
      <c r="O294" s="16">
        <f>'[1]Variety Info'!K294</f>
        <v>0</v>
      </c>
      <c r="P294" s="16">
        <f>'[1]Variety Info'!L294</f>
        <v>0</v>
      </c>
    </row>
    <row r="295" spans="2:16" ht="22.5" customHeight="1" x14ac:dyDescent="0.25">
      <c r="B295" s="1" t="str">
        <f>'[1]Post Avails'!B295</f>
        <v>Rosa John Cabot</v>
      </c>
      <c r="C295" s="18"/>
      <c r="D295" s="8"/>
      <c r="E295" s="11" t="str">
        <f>IF('[1]Post Avails'!T295&gt;30,"Available","Sold Out")</f>
        <v>Available</v>
      </c>
      <c r="F295" s="49" t="str">
        <f>'[2]1 Gal IGC Ready Report'!B295</f>
        <v>Budded</v>
      </c>
      <c r="G295" s="16" t="str">
        <f>'[1]Variety Info'!C295</f>
        <v>Pink</v>
      </c>
      <c r="H295" s="16" t="str">
        <f>'[1]Variety Info'!D295</f>
        <v>3-4" (8-10cm)</v>
      </c>
      <c r="I295" s="16" t="str">
        <f>'[1]Variety Info'!E295</f>
        <v>June - September</v>
      </c>
      <c r="J295" s="16" t="str">
        <f>'[1]Variety Info'!F295</f>
        <v>7-10' (2-3m)</v>
      </c>
      <c r="K295" s="16">
        <f>'[1]Variety Info'!G295</f>
        <v>0</v>
      </c>
      <c r="L295" s="16">
        <f>'[1]Variety Info'!H295</f>
        <v>2</v>
      </c>
      <c r="M295" s="16" t="str">
        <f>'[1]Variety Info'!I295</f>
        <v>Yes</v>
      </c>
      <c r="N295" s="16">
        <f>'[1]Variety Info'!J295</f>
        <v>0</v>
      </c>
      <c r="O295" s="16">
        <f>'[1]Variety Info'!K295</f>
        <v>0</v>
      </c>
      <c r="P295" s="16">
        <f>'[1]Variety Info'!L295</f>
        <v>0</v>
      </c>
    </row>
    <row r="296" spans="2:16" ht="22.5" customHeight="1" x14ac:dyDescent="0.25">
      <c r="B296" s="1" t="str">
        <f>'[1]Post Avails'!B296</f>
        <v>Rosa John Davis</v>
      </c>
      <c r="C296" s="18"/>
      <c r="D296" s="8"/>
      <c r="E296" s="11" t="str">
        <f>IF('[1]Post Avails'!T296&gt;30,"Available","Sold Out")</f>
        <v>Available</v>
      </c>
      <c r="F296" s="49" t="str">
        <f>'[2]1 Gal IGC Ready Report'!B296</f>
        <v>Budded</v>
      </c>
      <c r="G296" s="16" t="str">
        <f>'[1]Variety Info'!C296</f>
        <v>Pink</v>
      </c>
      <c r="H296" s="16" t="str">
        <f>'[1]Variety Info'!D296</f>
        <v>3-4" (8-10cm)</v>
      </c>
      <c r="I296" s="16" t="str">
        <f>'[1]Variety Info'!E296</f>
        <v>June - September</v>
      </c>
      <c r="J296" s="16" t="str">
        <f>'[1]Variety Info'!F296</f>
        <v>7-10' (2-3m)</v>
      </c>
      <c r="K296" s="16">
        <f>'[1]Variety Info'!G296</f>
        <v>0</v>
      </c>
      <c r="L296" s="16">
        <f>'[1]Variety Info'!H296</f>
        <v>2</v>
      </c>
      <c r="M296" s="16" t="str">
        <f>'[1]Variety Info'!I296</f>
        <v>Yes</v>
      </c>
      <c r="N296" s="16">
        <f>'[1]Variety Info'!J296</f>
        <v>0</v>
      </c>
      <c r="O296" s="16">
        <f>'[1]Variety Info'!K296</f>
        <v>0</v>
      </c>
      <c r="P296" s="16">
        <f>'[1]Variety Info'!L296</f>
        <v>0</v>
      </c>
    </row>
    <row r="297" spans="2:16" ht="22.5" customHeight="1" x14ac:dyDescent="0.25">
      <c r="B297" s="1" t="str">
        <f>'[1]Post Avails'!B297</f>
        <v>Rosa Leverkusen</v>
      </c>
      <c r="C297" s="18"/>
      <c r="D297" s="8"/>
      <c r="E297" s="11" t="str">
        <f>IF('[1]Post Avails'!T297&gt;30,"Available","Sold Out")</f>
        <v>Available</v>
      </c>
      <c r="F297" s="49" t="str">
        <f>'[2]1 Gal IGC Ready Report'!B297</f>
        <v>Ready</v>
      </c>
      <c r="G297" s="16" t="str">
        <f>'[1]Variety Info'!C297</f>
        <v>Yellow</v>
      </c>
      <c r="H297" s="16" t="str">
        <f>'[1]Variety Info'!D297</f>
        <v>3-4" (8-10cm)</v>
      </c>
      <c r="I297" s="16" t="str">
        <f>'[1]Variety Info'!E297</f>
        <v>June - September</v>
      </c>
      <c r="J297" s="16" t="str">
        <f>'[1]Variety Info'!F297</f>
        <v>7-10' (2-3m)</v>
      </c>
      <c r="K297" s="16">
        <f>'[1]Variety Info'!G297</f>
        <v>0</v>
      </c>
      <c r="L297" s="16">
        <f>'[1]Variety Info'!H297</f>
        <v>5</v>
      </c>
      <c r="M297" s="16" t="str">
        <f>'[1]Variety Info'!I297</f>
        <v>Yes</v>
      </c>
      <c r="N297" s="16">
        <f>'[1]Variety Info'!J297</f>
        <v>0</v>
      </c>
      <c r="O297" s="16">
        <f>'[1]Variety Info'!K297</f>
        <v>0</v>
      </c>
      <c r="P297" s="16">
        <f>'[1]Variety Info'!L297</f>
        <v>0</v>
      </c>
    </row>
    <row r="298" spans="2:16" ht="22.5" customHeight="1" x14ac:dyDescent="0.25">
      <c r="B298" s="1" t="str">
        <f>'[1]Post Avails'!B298</f>
        <v>Rosa New Dawn</v>
      </c>
      <c r="C298" s="18"/>
      <c r="D298" s="8"/>
      <c r="E298" s="11" t="str">
        <f>IF('[1]Post Avails'!T298&gt;30,"Available","Sold Out")</f>
        <v>Available</v>
      </c>
      <c r="F298" s="49" t="str">
        <f>'[2]1 Gal IGC Ready Report'!B298</f>
        <v>Ready</v>
      </c>
      <c r="G298" s="16" t="str">
        <f>'[1]Variety Info'!C298</f>
        <v>Pink</v>
      </c>
      <c r="H298" s="16" t="str">
        <f>'[1]Variety Info'!D298</f>
        <v>3-4" (8-10cm)</v>
      </c>
      <c r="I298" s="16" t="str">
        <f>'[1]Variety Info'!E298</f>
        <v>June - September</v>
      </c>
      <c r="J298" s="16" t="str">
        <f>'[1]Variety Info'!F298</f>
        <v>7-10' (2-3m)</v>
      </c>
      <c r="K298" s="16">
        <f>'[1]Variety Info'!G298</f>
        <v>0</v>
      </c>
      <c r="L298" s="16">
        <f>'[1]Variety Info'!H298</f>
        <v>4</v>
      </c>
      <c r="M298" s="16" t="str">
        <f>'[1]Variety Info'!I298</f>
        <v>Yes</v>
      </c>
      <c r="N298" s="16">
        <f>'[1]Variety Info'!J298</f>
        <v>0</v>
      </c>
      <c r="O298" s="16">
        <f>'[1]Variety Info'!K298</f>
        <v>0</v>
      </c>
      <c r="P298" s="16">
        <f>'[1]Variety Info'!L298</f>
        <v>0</v>
      </c>
    </row>
    <row r="299" spans="2:16" ht="22.5" customHeight="1" x14ac:dyDescent="0.25">
      <c r="B299" s="1" t="str">
        <f>'[1]Post Avails'!B299</f>
        <v>Rose Pinata</v>
      </c>
      <c r="C299" s="18"/>
      <c r="D299" s="8"/>
      <c r="E299" s="11" t="str">
        <f>IF('[1]Post Avails'!T299&gt;30,"Available","Sold Out")</f>
        <v>Available</v>
      </c>
      <c r="F299" s="49" t="str">
        <f>'[2]1 Gal IGC Ready Report'!B299</f>
        <v>Not Ready</v>
      </c>
      <c r="G299" s="16" t="str">
        <f>'[1]Variety Info'!C299</f>
        <v>Orange</v>
      </c>
      <c r="H299" s="16" t="str">
        <f>'[1]Variety Info'!D299</f>
        <v>3-4" (8-10cm)</v>
      </c>
      <c r="I299" s="16" t="str">
        <f>'[1]Variety Info'!E299</f>
        <v>June - September</v>
      </c>
      <c r="J299" s="16" t="str">
        <f>'[1]Variety Info'!F299</f>
        <v>7-10' (2-3m)</v>
      </c>
      <c r="K299" s="16">
        <f>'[1]Variety Info'!G299</f>
        <v>0</v>
      </c>
      <c r="L299" s="16">
        <f>'[1]Variety Info'!H299</f>
        <v>4</v>
      </c>
      <c r="M299" s="16" t="str">
        <f>'[1]Variety Info'!I299</f>
        <v>Yes</v>
      </c>
      <c r="N299" s="16">
        <f>'[1]Variety Info'!J299</f>
        <v>0</v>
      </c>
      <c r="O299" s="16">
        <f>'[1]Variety Info'!K299</f>
        <v>0</v>
      </c>
      <c r="P299" s="16">
        <f>'[1]Variety Info'!L299</f>
        <v>0</v>
      </c>
    </row>
    <row r="300" spans="2:16" ht="22.5" customHeight="1" x14ac:dyDescent="0.25">
      <c r="B300" s="1" t="str">
        <f>'[1]Post Avails'!B300</f>
        <v>Rose Golden Showers</v>
      </c>
      <c r="C300" s="18"/>
      <c r="D300" s="8"/>
      <c r="E300" s="11" t="str">
        <f>IF('[1]Post Avails'!T300&gt;30,"Available","Sold Out")</f>
        <v>Available</v>
      </c>
      <c r="F300" s="49" t="str">
        <f>'[2]1 Gal IGC Ready Report'!B300</f>
        <v>Not Ready</v>
      </c>
      <c r="G300" s="16" t="str">
        <f>'[1]Variety Info'!C300</f>
        <v>Yellow</v>
      </c>
      <c r="H300" s="16" t="str">
        <f>'[1]Variety Info'!D300</f>
        <v>3-4" (8-10cm)</v>
      </c>
      <c r="I300" s="16" t="str">
        <f>'[1]Variety Info'!E300</f>
        <v>June - September</v>
      </c>
      <c r="J300" s="16" t="str">
        <f>'[1]Variety Info'!F300</f>
        <v>7-10' (2-3m)</v>
      </c>
      <c r="K300" s="16">
        <f>'[1]Variety Info'!G300</f>
        <v>0</v>
      </c>
      <c r="L300" s="16">
        <f>'[1]Variety Info'!H300</f>
        <v>5</v>
      </c>
      <c r="M300" s="16" t="str">
        <f>'[1]Variety Info'!I300</f>
        <v>Yes</v>
      </c>
      <c r="N300" s="16">
        <f>'[1]Variety Info'!J300</f>
        <v>0</v>
      </c>
      <c r="O300" s="16">
        <f>'[1]Variety Info'!K300</f>
        <v>0</v>
      </c>
      <c r="P300" s="16">
        <f>'[1]Variety Info'!L300</f>
        <v>0</v>
      </c>
    </row>
    <row r="301" spans="2:16" ht="22.5" hidden="1" customHeight="1" x14ac:dyDescent="0.25">
      <c r="B301" s="1" t="str">
        <f>'[1]Post Avails'!B301</f>
        <v>Rose William Baffin</v>
      </c>
      <c r="C301" s="18"/>
      <c r="D301" s="8"/>
      <c r="E301" s="11" t="str">
        <f>IF('[1]Post Avails'!T301&gt;30,"Available","Sold Out")</f>
        <v>Sold Out</v>
      </c>
      <c r="F301" s="49">
        <f>'[2]1 Gal IGC Ready Report'!B301</f>
        <v>0</v>
      </c>
      <c r="G301" s="16" t="str">
        <f>'[1]Variety Info'!C301</f>
        <v>Pink</v>
      </c>
      <c r="H301" s="16" t="str">
        <f>'[1]Variety Info'!D301</f>
        <v>3-4" (8-10cm)</v>
      </c>
      <c r="I301" s="16" t="str">
        <f>'[1]Variety Info'!E301</f>
        <v>June - September</v>
      </c>
      <c r="J301" s="16">
        <f>'[1]Variety Info'!F301</f>
        <v>0</v>
      </c>
      <c r="K301" s="16">
        <f>'[1]Variety Info'!G301</f>
        <v>0</v>
      </c>
      <c r="L301" s="16">
        <f>'[1]Variety Info'!H301</f>
        <v>3</v>
      </c>
      <c r="M301" s="16" t="str">
        <f>'[1]Variety Info'!I301</f>
        <v>Yes</v>
      </c>
      <c r="N301" s="16">
        <f>'[1]Variety Info'!J301</f>
        <v>0</v>
      </c>
      <c r="O301" s="16">
        <f>'[1]Variety Info'!K301</f>
        <v>0</v>
      </c>
      <c r="P301" s="16">
        <f>'[1]Variety Info'!L301</f>
        <v>0</v>
      </c>
    </row>
    <row r="302" spans="2:16" ht="22.5" customHeight="1" x14ac:dyDescent="0.25">
      <c r="B302" s="1" t="str">
        <f>'[1]Post Avails'!B302</f>
        <v>Rosa William Booth</v>
      </c>
      <c r="C302" s="18"/>
      <c r="D302" s="8"/>
      <c r="E302" s="11" t="str">
        <f>IF('[1]Post Avails'!T302&gt;30,"Available","Sold Out")</f>
        <v>Available</v>
      </c>
      <c r="F302" s="49" t="str">
        <f>'[2]1 Gal IGC Ready Report'!B302</f>
        <v>Budded</v>
      </c>
      <c r="G302" s="16" t="str">
        <f>'[1]Variety Info'!C302</f>
        <v>Red</v>
      </c>
      <c r="H302" s="16" t="str">
        <f>'[1]Variety Info'!D302</f>
        <v>3-4" (8-10cm)</v>
      </c>
      <c r="I302" s="16" t="str">
        <f>'[1]Variety Info'!E302</f>
        <v>June - September</v>
      </c>
      <c r="J302" s="16" t="str">
        <f>'[1]Variety Info'!F302</f>
        <v>10-15' (3-5m)</v>
      </c>
      <c r="K302" s="16">
        <f>'[1]Variety Info'!G302</f>
        <v>0</v>
      </c>
      <c r="L302" s="16">
        <f>'[1]Variety Info'!H302</f>
        <v>3</v>
      </c>
      <c r="M302" s="16" t="str">
        <f>'[1]Variety Info'!I302</f>
        <v>Yes</v>
      </c>
      <c r="N302" s="16">
        <f>'[1]Variety Info'!J302</f>
        <v>0</v>
      </c>
      <c r="O302" s="16">
        <f>'[1]Variety Info'!K302</f>
        <v>0</v>
      </c>
      <c r="P302" s="16">
        <f>'[1]Variety Info'!L302</f>
        <v>0</v>
      </c>
    </row>
    <row r="303" spans="2:16" ht="22.5" hidden="1" customHeight="1" x14ac:dyDescent="0.25">
      <c r="B303" s="1" t="str">
        <f>'[1]Post Avails'!B303</f>
        <v>Wisteria Assorted</v>
      </c>
      <c r="C303" s="18"/>
      <c r="D303" s="8"/>
      <c r="E303" s="11" t="str">
        <f>IF('[1]Post Avails'!T303&gt;30,"Available","Sold Out")</f>
        <v>Sold Out</v>
      </c>
      <c r="F303" s="49">
        <f>'[2]1 Gal IGC Ready Report'!B303</f>
        <v>0</v>
      </c>
      <c r="G303" s="16">
        <f>'[1]Variety Info'!C303</f>
        <v>0</v>
      </c>
      <c r="H303" s="16">
        <f>'[1]Variety Info'!D303</f>
        <v>0</v>
      </c>
      <c r="I303" s="16">
        <f>'[1]Variety Info'!E303</f>
        <v>0</v>
      </c>
      <c r="J303" s="16">
        <f>'[1]Variety Info'!F303</f>
        <v>0</v>
      </c>
      <c r="K303" s="16">
        <f>'[1]Variety Info'!G303</f>
        <v>0</v>
      </c>
      <c r="L303" s="16">
        <f>'[1]Variety Info'!H303</f>
        <v>0</v>
      </c>
      <c r="M303" s="16">
        <f>'[1]Variety Info'!I303</f>
        <v>0</v>
      </c>
      <c r="N303" s="16">
        <f>'[1]Variety Info'!J303</f>
        <v>0</v>
      </c>
      <c r="O303" s="16">
        <f>'[1]Variety Info'!K303</f>
        <v>0</v>
      </c>
      <c r="P303" s="16">
        <f>'[1]Variety Info'!L303</f>
        <v>0</v>
      </c>
    </row>
    <row r="304" spans="2:16" ht="22.5" customHeight="1" x14ac:dyDescent="0.25">
      <c r="B304" s="1" t="str">
        <f>'[1]Post Avails'!B304</f>
        <v>Wisteria floribunda Aunt Dee</v>
      </c>
      <c r="C304" s="18"/>
      <c r="D304" s="8"/>
      <c r="E304" s="11" t="str">
        <f>IF('[1]Post Avails'!T304&gt;30,"Available","Sold Out")</f>
        <v>Available</v>
      </c>
      <c r="F304" s="49" t="str">
        <f>'[2]1 Gal IGC Ready Report'!B304</f>
        <v>Ready</v>
      </c>
      <c r="G304" s="16" t="str">
        <f>'[1]Variety Info'!C304</f>
        <v>Blue</v>
      </c>
      <c r="H304" s="16">
        <f>'[1]Variety Info'!D304</f>
        <v>0</v>
      </c>
      <c r="I304" s="16" t="str">
        <f>'[1]Variety Info'!E304</f>
        <v>June - July</v>
      </c>
      <c r="J304" s="16" t="str">
        <f>'[1]Variety Info'!F304</f>
        <v>8-30' (3-10m)</v>
      </c>
      <c r="K304" s="16">
        <f>'[1]Variety Info'!G304</f>
        <v>0</v>
      </c>
      <c r="L304" s="16">
        <f>'[1]Variety Info'!H304</f>
        <v>4</v>
      </c>
      <c r="M304" s="16">
        <f>'[1]Variety Info'!I304</f>
        <v>0</v>
      </c>
      <c r="N304" s="16">
        <f>'[1]Variety Info'!J304</f>
        <v>0</v>
      </c>
      <c r="O304" s="16">
        <f>'[1]Variety Info'!K304</f>
        <v>0</v>
      </c>
      <c r="P304" s="16">
        <f>'[1]Variety Info'!L304</f>
        <v>0</v>
      </c>
    </row>
    <row r="305" spans="2:16" ht="22.5" customHeight="1" x14ac:dyDescent="0.25">
      <c r="B305" s="1" t="str">
        <f>'[1]Post Avails'!B305</f>
        <v>Wisteria Blue Moon</v>
      </c>
      <c r="C305" s="18"/>
      <c r="D305" s="8"/>
      <c r="E305" s="11" t="str">
        <f>IF('[1]Post Avails'!T305&gt;30,"Available","Sold Out")</f>
        <v>Available</v>
      </c>
      <c r="F305" s="49" t="str">
        <f>'[2]1 Gal IGC Ready Report'!B305</f>
        <v>Ready</v>
      </c>
      <c r="G305" s="16" t="str">
        <f>'[1]Variety Info'!C305</f>
        <v>Blue</v>
      </c>
      <c r="H305" s="16">
        <f>'[1]Variety Info'!D305</f>
        <v>0</v>
      </c>
      <c r="I305" s="16" t="str">
        <f>'[1]Variety Info'!E305</f>
        <v>June - September</v>
      </c>
      <c r="J305" s="16" t="str">
        <f>'[1]Variety Info'!F305</f>
        <v>8-30' (3-10m)</v>
      </c>
      <c r="K305" s="16">
        <f>'[1]Variety Info'!G305</f>
        <v>0</v>
      </c>
      <c r="L305" s="16">
        <f>'[1]Variety Info'!H305</f>
        <v>4</v>
      </c>
      <c r="M305" s="16">
        <f>'[1]Variety Info'!I305</f>
        <v>0</v>
      </c>
      <c r="N305" s="16">
        <f>'[1]Variety Info'!J305</f>
        <v>0</v>
      </c>
      <c r="O305" s="16">
        <f>'[1]Variety Info'!K305</f>
        <v>0</v>
      </c>
      <c r="P305" s="16">
        <f>'[1]Variety Info'!L305</f>
        <v>0</v>
      </c>
    </row>
    <row r="306" spans="2:16" ht="22.5" hidden="1" customHeight="1" x14ac:dyDescent="0.25">
      <c r="B306" s="1" t="str">
        <f>'[1]Post Avails'!B306</f>
        <v>Wisteria Floribunda Rosea</v>
      </c>
      <c r="C306" s="18"/>
      <c r="D306" s="8"/>
      <c r="E306" s="11" t="str">
        <f>IF('[1]Post Avails'!T306&gt;30,"Available","Sold Out")</f>
        <v>Sold Out</v>
      </c>
      <c r="F306" s="49">
        <f>'[2]1 Gal IGC Ready Report'!B306</f>
        <v>0</v>
      </c>
      <c r="G306" s="16">
        <f>'[1]Variety Info'!C306</f>
        <v>0</v>
      </c>
      <c r="H306" s="16">
        <f>'[1]Variety Info'!D306</f>
        <v>0</v>
      </c>
      <c r="I306" s="16">
        <f>'[1]Variety Info'!E306</f>
        <v>0</v>
      </c>
      <c r="J306" s="16">
        <f>'[1]Variety Info'!F306</f>
        <v>0</v>
      </c>
      <c r="K306" s="16">
        <f>'[1]Variety Info'!G306</f>
        <v>0</v>
      </c>
      <c r="L306" s="16">
        <f>'[1]Variety Info'!H306</f>
        <v>0</v>
      </c>
      <c r="M306" s="16">
        <f>'[1]Variety Info'!I306</f>
        <v>0</v>
      </c>
      <c r="N306" s="16">
        <f>'[1]Variety Info'!J306</f>
        <v>0</v>
      </c>
      <c r="O306" s="16">
        <f>'[1]Variety Info'!K306</f>
        <v>0</v>
      </c>
      <c r="P306" s="16">
        <f>'[1]Variety Info'!L306</f>
        <v>0</v>
      </c>
    </row>
    <row r="307" spans="2:16" ht="22.5" hidden="1" customHeight="1" x14ac:dyDescent="0.25">
      <c r="B307" s="1" t="str">
        <f>'[1]Post Avails'!B307</f>
        <v>EDIBLES</v>
      </c>
      <c r="C307" s="18"/>
      <c r="D307" s="8"/>
      <c r="E307" s="11" t="str">
        <f>IF('[1]Post Avails'!T307&gt;30,"Available","Sold Out")</f>
        <v>Sold Out</v>
      </c>
      <c r="F307" s="49">
        <f>'[2]1 Gal IGC Ready Report'!B307</f>
        <v>0</v>
      </c>
      <c r="G307" s="16">
        <f>'[1]Variety Info'!C307</f>
        <v>0</v>
      </c>
      <c r="H307" s="16">
        <f>'[1]Variety Info'!D307</f>
        <v>0</v>
      </c>
      <c r="I307" s="16">
        <f>'[1]Variety Info'!E307</f>
        <v>0</v>
      </c>
      <c r="J307" s="16">
        <f>'[1]Variety Info'!F307</f>
        <v>0</v>
      </c>
      <c r="K307" s="16">
        <f>'[1]Variety Info'!G307</f>
        <v>0</v>
      </c>
      <c r="L307" s="16">
        <f>'[1]Variety Info'!H307</f>
        <v>0</v>
      </c>
      <c r="M307" s="16">
        <f>'[1]Variety Info'!I307</f>
        <v>0</v>
      </c>
      <c r="N307" s="16">
        <f>'[1]Variety Info'!J307</f>
        <v>0</v>
      </c>
      <c r="O307" s="16">
        <f>'[1]Variety Info'!K307</f>
        <v>0</v>
      </c>
      <c r="P307" s="16">
        <f>'[1]Variety Info'!L307</f>
        <v>0</v>
      </c>
    </row>
    <row r="308" spans="2:16" ht="22.5" customHeight="1" x14ac:dyDescent="0.25">
      <c r="B308" s="1" t="str">
        <f>'[1]Post Avails'!B308</f>
        <v>Actindia Arguta Issai- (Kiwi)</v>
      </c>
      <c r="C308" s="18"/>
      <c r="D308" s="8"/>
      <c r="E308" s="11" t="str">
        <f>IF('[1]Post Avails'!T308&gt;30,"Available","Sold Out")</f>
        <v>Available</v>
      </c>
      <c r="F308" s="49" t="str">
        <f>'[2]1 Gal IGC Ready Report'!B308</f>
        <v>Ready</v>
      </c>
      <c r="G308" s="16" t="str">
        <f>'[1]Variety Info'!C308</f>
        <v>White</v>
      </c>
      <c r="H308" s="16" t="str">
        <f>'[1]Variety Info'!D308</f>
        <v>½-1" (1-3cm)</v>
      </c>
      <c r="I308" s="16" t="str">
        <f>'[1]Variety Info'!E308</f>
        <v>June - July</v>
      </c>
      <c r="J308" s="16" t="str">
        <f>'[1]Variety Info'!F308</f>
        <v>12-20' (3.5-6m)</v>
      </c>
      <c r="K308" s="16">
        <f>'[1]Variety Info'!G308</f>
        <v>0</v>
      </c>
      <c r="L308" s="16">
        <f>'[1]Variety Info'!H308</f>
        <v>4</v>
      </c>
      <c r="M308" s="16">
        <f>'[1]Variety Info'!I308</f>
        <v>0</v>
      </c>
      <c r="N308" s="16">
        <f>'[1]Variety Info'!J308</f>
        <v>0</v>
      </c>
      <c r="O308" s="16" t="str">
        <f>'[1]Variety Info'!K308</f>
        <v>Yes</v>
      </c>
      <c r="P308" s="16">
        <f>'[1]Variety Info'!L308</f>
        <v>0</v>
      </c>
    </row>
    <row r="309" spans="2:16" ht="22.5" hidden="1" customHeight="1" x14ac:dyDescent="0.25">
      <c r="B309" s="1" t="str">
        <f>'[1]Post Avails'!B309</f>
        <v xml:space="preserve">Actin Kolomitka female </v>
      </c>
      <c r="C309" s="18"/>
      <c r="D309" s="8"/>
      <c r="E309" s="11" t="str">
        <f>IF('[1]Post Avails'!T309&gt;30,"Available","Sold Out")</f>
        <v>Sold Out</v>
      </c>
      <c r="F309" s="49" t="str">
        <f>'[2]1 Gal IGC Ready Report'!B309</f>
        <v>Ready</v>
      </c>
      <c r="G309" s="16" t="str">
        <f>'[1]Variety Info'!C309</f>
        <v>White</v>
      </c>
      <c r="H309" s="16">
        <f>'[1]Variety Info'!D309</f>
        <v>0</v>
      </c>
      <c r="I309" s="16" t="str">
        <f>'[1]Variety Info'!E309</f>
        <v>May - June</v>
      </c>
      <c r="J309" s="16" t="str">
        <f>'[1]Variety Info'!F309</f>
        <v>12-20' (3.5-6m)</v>
      </c>
      <c r="K309" s="16">
        <f>'[1]Variety Info'!G309</f>
        <v>0</v>
      </c>
      <c r="L309" s="16">
        <f>'[1]Variety Info'!H309</f>
        <v>3</v>
      </c>
      <c r="M309" s="16">
        <f>'[1]Variety Info'!I309</f>
        <v>0</v>
      </c>
      <c r="N309" s="16">
        <f>'[1]Variety Info'!J309</f>
        <v>0</v>
      </c>
      <c r="O309" s="16" t="str">
        <f>'[1]Variety Info'!K309</f>
        <v>Yes</v>
      </c>
      <c r="P309" s="16">
        <f>'[1]Variety Info'!L309</f>
        <v>0</v>
      </c>
    </row>
    <row r="310" spans="2:16" ht="22.5" hidden="1" customHeight="1" x14ac:dyDescent="0.25">
      <c r="B310" s="1" t="str">
        <f>'[1]Post Avails'!B310</f>
        <v>Actin Kolomitka male</v>
      </c>
      <c r="C310" s="18"/>
      <c r="D310" s="8"/>
      <c r="E310" s="11" t="str">
        <f>IF('[1]Post Avails'!T310&gt;30,"Available","Sold Out")</f>
        <v>Sold Out</v>
      </c>
      <c r="F310" s="49" t="str">
        <f>'[2]1 Gal IGC Ready Report'!B310</f>
        <v>Ready</v>
      </c>
      <c r="G310" s="16" t="str">
        <f>'[1]Variety Info'!C310</f>
        <v>White</v>
      </c>
      <c r="H310" s="16">
        <f>'[1]Variety Info'!D310</f>
        <v>0</v>
      </c>
      <c r="I310" s="16" t="str">
        <f>'[1]Variety Info'!E310</f>
        <v>May - June</v>
      </c>
      <c r="J310" s="16" t="str">
        <f>'[1]Variety Info'!F310</f>
        <v>12-20' (3.5-6m)</v>
      </c>
      <c r="K310" s="16">
        <f>'[1]Variety Info'!G310</f>
        <v>0</v>
      </c>
      <c r="L310" s="16">
        <f>'[1]Variety Info'!H310</f>
        <v>3</v>
      </c>
      <c r="M310" s="16">
        <f>'[1]Variety Info'!I310</f>
        <v>0</v>
      </c>
      <c r="N310" s="16">
        <f>'[1]Variety Info'!J310</f>
        <v>0</v>
      </c>
      <c r="O310" s="16" t="str">
        <f>'[1]Variety Info'!K310</f>
        <v>Yes</v>
      </c>
      <c r="P310" s="16">
        <f>'[1]Variety Info'!L310</f>
        <v>0</v>
      </c>
    </row>
    <row r="311" spans="2:16" ht="22.5" customHeight="1" x14ac:dyDescent="0.25">
      <c r="B311" s="1" t="str">
        <f>'[1]Post Avails'!B311</f>
        <v xml:space="preserve">Grape Himrod Seedless Green </v>
      </c>
      <c r="C311" s="18"/>
      <c r="D311" s="8"/>
      <c r="E311" s="11" t="str">
        <f>IF('[1]Post Avails'!T311&gt;30,"Available","Sold Out")</f>
        <v>Available</v>
      </c>
      <c r="F311" s="49" t="str">
        <f>'[2]1 Gal IGC Ready Report'!B311</f>
        <v>Ready</v>
      </c>
      <c r="G311" s="16">
        <f>'[1]Variety Info'!C311</f>
        <v>0</v>
      </c>
      <c r="H311" s="16">
        <f>'[1]Variety Info'!D311</f>
        <v>0</v>
      </c>
      <c r="I311" s="16">
        <f>'[1]Variety Info'!E311</f>
        <v>0</v>
      </c>
      <c r="J311" s="16" t="str">
        <f>'[1]Variety Info'!F311</f>
        <v>15-20' (4.5-6m)</v>
      </c>
      <c r="K311" s="16">
        <f>'[1]Variety Info'!G311</f>
        <v>0</v>
      </c>
      <c r="L311" s="16">
        <f>'[1]Variety Info'!H311</f>
        <v>5</v>
      </c>
      <c r="M311" s="16">
        <f>'[1]Variety Info'!I311</f>
        <v>0</v>
      </c>
      <c r="N311" s="16">
        <f>'[1]Variety Info'!J311</f>
        <v>0</v>
      </c>
      <c r="O311" s="16">
        <f>'[1]Variety Info'!K311</f>
        <v>0</v>
      </c>
      <c r="P311" s="16">
        <f>'[1]Variety Info'!L311</f>
        <v>0</v>
      </c>
    </row>
    <row r="312" spans="2:16" ht="22.5" customHeight="1" x14ac:dyDescent="0.25">
      <c r="B312" s="1" t="str">
        <f>'[1]Post Avails'!B312</f>
        <v xml:space="preserve">Grape Black Monukka Seedless </v>
      </c>
      <c r="C312" s="18"/>
      <c r="D312" s="8"/>
      <c r="E312" s="11" t="str">
        <f>IF('[1]Post Avails'!T312&gt;30,"Available","Sold Out")</f>
        <v>Available</v>
      </c>
      <c r="F312" s="49" t="str">
        <f>'[2]1 Gal IGC Ready Report'!B312</f>
        <v>Ready</v>
      </c>
      <c r="G312" s="16">
        <f>'[1]Variety Info'!C312</f>
        <v>0</v>
      </c>
      <c r="H312" s="16">
        <f>'[1]Variety Info'!D312</f>
        <v>0</v>
      </c>
      <c r="I312" s="16">
        <f>'[1]Variety Info'!E312</f>
        <v>0</v>
      </c>
      <c r="J312" s="16">
        <f>'[1]Variety Info'!F312</f>
        <v>0</v>
      </c>
      <c r="K312" s="16">
        <f>'[1]Variety Info'!G312</f>
        <v>0</v>
      </c>
      <c r="L312" s="16">
        <f>'[1]Variety Info'!H312</f>
        <v>6</v>
      </c>
      <c r="M312" s="16">
        <f>'[1]Variety Info'!I312</f>
        <v>0</v>
      </c>
      <c r="N312" s="16">
        <f>'[1]Variety Info'!J312</f>
        <v>0</v>
      </c>
      <c r="O312" s="16">
        <f>'[1]Variety Info'!K312</f>
        <v>0</v>
      </c>
      <c r="P312" s="16">
        <f>'[1]Variety Info'!L312</f>
        <v>0</v>
      </c>
    </row>
    <row r="313" spans="2:16" ht="22.5" customHeight="1" x14ac:dyDescent="0.25">
      <c r="B313" s="1" t="str">
        <f>'[1]Post Avails'!B313</f>
        <v xml:space="preserve">Grape Suffolk Red Seedless </v>
      </c>
      <c r="C313" s="18"/>
      <c r="D313" s="8"/>
      <c r="E313" s="11" t="str">
        <f>IF('[1]Post Avails'!T313&gt;30,"Available","Sold Out")</f>
        <v>Available</v>
      </c>
      <c r="F313" s="49" t="str">
        <f>'[2]1 Gal IGC Ready Report'!B313</f>
        <v>Ready</v>
      </c>
      <c r="G313" s="16">
        <f>'[1]Variety Info'!C313</f>
        <v>0</v>
      </c>
      <c r="H313" s="16">
        <f>'[1]Variety Info'!D313</f>
        <v>0</v>
      </c>
      <c r="I313" s="16">
        <f>'[1]Variety Info'!E313</f>
        <v>0</v>
      </c>
      <c r="J313" s="16" t="str">
        <f>'[1]Variety Info'!F313</f>
        <v>12-20' (3.5-6m)</v>
      </c>
      <c r="K313" s="16">
        <f>'[1]Variety Info'!G313</f>
        <v>0</v>
      </c>
      <c r="L313" s="16">
        <f>'[1]Variety Info'!H313</f>
        <v>5</v>
      </c>
      <c r="M313" s="16">
        <f>'[1]Variety Info'!I313</f>
        <v>0</v>
      </c>
      <c r="N313" s="16">
        <f>'[1]Variety Info'!J313</f>
        <v>0</v>
      </c>
      <c r="O313" s="16">
        <f>'[1]Variety Info'!K313</f>
        <v>0</v>
      </c>
      <c r="P313" s="16">
        <f>'[1]Variety Info'!L313</f>
        <v>0</v>
      </c>
    </row>
    <row r="314" spans="2:16" ht="22.5" customHeight="1" x14ac:dyDescent="0.25">
      <c r="B314" s="1" t="str">
        <f>'[1]Post Avails'!B314</f>
        <v xml:space="preserve">Grape Interlaken Seedless Yellow </v>
      </c>
      <c r="C314" s="18"/>
      <c r="D314" s="8"/>
      <c r="E314" s="11" t="str">
        <f>IF('[1]Post Avails'!T314&gt;30,"Available","Sold Out")</f>
        <v>Available</v>
      </c>
      <c r="F314" s="49" t="str">
        <f>'[2]1 Gal IGC Ready Report'!B314</f>
        <v>Ready</v>
      </c>
      <c r="G314" s="16">
        <f>'[1]Variety Info'!C314</f>
        <v>0</v>
      </c>
      <c r="H314" s="16">
        <f>'[1]Variety Info'!D314</f>
        <v>0</v>
      </c>
      <c r="I314" s="16">
        <f>'[1]Variety Info'!E314</f>
        <v>0</v>
      </c>
      <c r="J314" s="16">
        <f>'[1]Variety Info'!F314</f>
        <v>0</v>
      </c>
      <c r="K314" s="16">
        <f>'[1]Variety Info'!G314</f>
        <v>0</v>
      </c>
      <c r="L314" s="16">
        <f>'[1]Variety Info'!H314</f>
        <v>5</v>
      </c>
      <c r="M314" s="16">
        <f>'[1]Variety Info'!I314</f>
        <v>0</v>
      </c>
      <c r="N314" s="16">
        <f>'[1]Variety Info'!J314</f>
        <v>0</v>
      </c>
      <c r="O314" s="16">
        <f>'[1]Variety Info'!K314</f>
        <v>0</v>
      </c>
      <c r="P314" s="16">
        <f>'[1]Variety Info'!L314</f>
        <v>0</v>
      </c>
    </row>
    <row r="315" spans="2:16" ht="22.5" customHeight="1" x14ac:dyDescent="0.25">
      <c r="B315" s="1" t="str">
        <f>'[1]Post Avails'!B315</f>
        <v>Humulus Lupulus Aureus (Common Hop)</v>
      </c>
      <c r="C315" s="18"/>
      <c r="D315" s="8"/>
      <c r="E315" s="11" t="str">
        <f>IF('[1]Post Avails'!T315&gt;30,"Available","Sold Out")</f>
        <v>Available</v>
      </c>
      <c r="F315" s="49" t="str">
        <f>'[2]1 Gal IGC Ready Report'!B315</f>
        <v>Ready</v>
      </c>
      <c r="G315" s="16" t="str">
        <f>'[1]Variety Info'!C315</f>
        <v>Greenish Yellow</v>
      </c>
      <c r="H315" s="16" t="str">
        <f>'[1]Variety Info'!D315</f>
        <v>½-1" (1-3cm)</v>
      </c>
      <c r="I315" s="16" t="str">
        <f>'[1]Variety Info'!E315</f>
        <v>July - August</v>
      </c>
      <c r="J315" s="16" t="str">
        <f>'[1]Variety Info'!F315</f>
        <v>12-20' (3.5-6m)</v>
      </c>
      <c r="K315" s="16">
        <f>'[1]Variety Info'!G315</f>
        <v>0</v>
      </c>
      <c r="L315" s="16">
        <f>'[1]Variety Info'!H315</f>
        <v>3</v>
      </c>
      <c r="M315" s="16">
        <f>'[1]Variety Info'!I315</f>
        <v>0</v>
      </c>
      <c r="N315" s="16">
        <f>'[1]Variety Info'!J315</f>
        <v>0</v>
      </c>
      <c r="O315" s="16" t="str">
        <f>'[1]Variety Info'!K315</f>
        <v>Yes</v>
      </c>
      <c r="P315" s="16">
        <f>'[1]Variety Info'!L315</f>
        <v>0</v>
      </c>
    </row>
    <row r="316" spans="2:16" ht="22.5" hidden="1" customHeight="1" x14ac:dyDescent="0.25">
      <c r="B316" s="1" t="str">
        <f>'[1]Post Avails'!B316</f>
        <v>Humulus Lupulus Cascade (Common Hop)</v>
      </c>
      <c r="C316" s="18"/>
      <c r="D316" s="8"/>
      <c r="E316" s="11" t="str">
        <f>IF('[1]Post Avails'!T316&gt;30,"Available","Sold Out")</f>
        <v>Sold Out</v>
      </c>
      <c r="F316" s="49" t="str">
        <f>'[2]1 Gal IGC Ready Report'!B316</f>
        <v>Ready</v>
      </c>
      <c r="G316" s="16" t="str">
        <f>'[1]Variety Info'!C316</f>
        <v>Greenish Yellow</v>
      </c>
      <c r="H316" s="16">
        <f>'[1]Variety Info'!D316</f>
        <v>0</v>
      </c>
      <c r="I316" s="16" t="str">
        <f>'[1]Variety Info'!E316</f>
        <v>July - August</v>
      </c>
      <c r="J316" s="16" t="str">
        <f>'[1]Variety Info'!F316</f>
        <v>12-20' (3.5-6m)</v>
      </c>
      <c r="K316" s="16">
        <f>'[1]Variety Info'!G316</f>
        <v>0</v>
      </c>
      <c r="L316" s="16">
        <f>'[1]Variety Info'!H316</f>
        <v>3</v>
      </c>
      <c r="M316" s="16">
        <f>'[1]Variety Info'!I316</f>
        <v>0</v>
      </c>
      <c r="N316" s="16">
        <f>'[1]Variety Info'!J316</f>
        <v>0</v>
      </c>
      <c r="O316" s="16" t="str">
        <f>'[1]Variety Info'!K316</f>
        <v>Yes</v>
      </c>
      <c r="P316" s="16">
        <f>'[1]Variety Info'!L316</f>
        <v>0</v>
      </c>
    </row>
    <row r="317" spans="2:16" ht="22.5" customHeight="1" x14ac:dyDescent="0.25">
      <c r="B317" s="1" t="str">
        <f>'[1]Post Avails'!B317</f>
        <v>Humulus Lupulus Nugget</v>
      </c>
      <c r="C317" s="18"/>
      <c r="D317" s="8"/>
      <c r="E317" s="11" t="str">
        <f>IF('[1]Post Avails'!T317&gt;30,"Available","Sold Out")</f>
        <v>Available</v>
      </c>
      <c r="F317" s="49" t="str">
        <f>'[2]1 Gal IGC Ready Report'!B317</f>
        <v>Ready</v>
      </c>
      <c r="G317" s="16" t="str">
        <f>'[1]Variety Info'!C317</f>
        <v>Greenish Yellow</v>
      </c>
      <c r="H317" s="16">
        <f>'[1]Variety Info'!D317</f>
        <v>0</v>
      </c>
      <c r="I317" s="16" t="str">
        <f>'[1]Variety Info'!E317</f>
        <v>July - August</v>
      </c>
      <c r="J317" s="16" t="str">
        <f>'[1]Variety Info'!F317</f>
        <v>12-20' (3.5-6m)</v>
      </c>
      <c r="K317" s="16">
        <f>'[1]Variety Info'!G317</f>
        <v>0</v>
      </c>
      <c r="L317" s="16">
        <f>'[1]Variety Info'!H317</f>
        <v>3</v>
      </c>
      <c r="M317" s="16">
        <f>'[1]Variety Info'!I317</f>
        <v>0</v>
      </c>
      <c r="N317" s="16">
        <f>'[1]Variety Info'!J317</f>
        <v>0</v>
      </c>
      <c r="O317" s="16" t="str">
        <f>'[1]Variety Info'!K317</f>
        <v>Yes</v>
      </c>
      <c r="P317" s="16">
        <f>'[1]Variety Info'!L317</f>
        <v>0</v>
      </c>
    </row>
    <row r="318" spans="2:16" ht="18" customHeight="1" x14ac:dyDescent="0.25"/>
    <row r="319" spans="2:16" ht="18" customHeight="1" x14ac:dyDescent="0.25"/>
    <row r="320" spans="2:16" ht="24.95" customHeight="1" x14ac:dyDescent="0.3">
      <c r="B320" s="32" t="s">
        <v>16</v>
      </c>
      <c r="C320" s="5"/>
      <c r="D320" s="37" t="s">
        <v>17</v>
      </c>
      <c r="E320" s="28" t="s">
        <v>18</v>
      </c>
      <c r="F320" s="28"/>
    </row>
    <row r="321" spans="2:8" ht="23.1" customHeight="1" x14ac:dyDescent="0.25">
      <c r="B321" s="34" t="s">
        <v>19</v>
      </c>
      <c r="C321" s="18"/>
      <c r="D321" s="5"/>
      <c r="E321" s="30" t="s">
        <v>13</v>
      </c>
      <c r="F321" s="30" t="s">
        <v>81</v>
      </c>
    </row>
    <row r="322" spans="2:8" ht="23.1" customHeight="1" x14ac:dyDescent="0.25">
      <c r="B322" s="34" t="s">
        <v>64</v>
      </c>
      <c r="C322" s="45"/>
      <c r="D322" s="5"/>
      <c r="E322" s="30" t="s">
        <v>13</v>
      </c>
      <c r="F322" s="30" t="s">
        <v>84</v>
      </c>
    </row>
    <row r="323" spans="2:8" ht="23.1" customHeight="1" x14ac:dyDescent="0.25">
      <c r="B323" s="35" t="s">
        <v>20</v>
      </c>
      <c r="C323" s="18"/>
      <c r="D323" s="5"/>
      <c r="E323" s="30" t="s">
        <v>13</v>
      </c>
      <c r="F323" s="30" t="s">
        <v>79</v>
      </c>
    </row>
    <row r="324" spans="2:8" ht="15" hidden="1" customHeight="1" x14ac:dyDescent="0.25">
      <c r="B324" s="35" t="s">
        <v>51</v>
      </c>
      <c r="C324" s="18"/>
      <c r="D324" s="5"/>
      <c r="E324" s="30" t="s">
        <v>65</v>
      </c>
    </row>
    <row r="325" spans="2:8" ht="12.75" customHeight="1" x14ac:dyDescent="0.25">
      <c r="B325" s="21"/>
      <c r="C325" s="2"/>
      <c r="D325" s="2"/>
      <c r="E325" s="22"/>
      <c r="F325" s="22"/>
    </row>
    <row r="326" spans="2:8" ht="18" customHeight="1" x14ac:dyDescent="0.25">
      <c r="B326" s="21"/>
      <c r="C326" s="43" t="s">
        <v>21</v>
      </c>
      <c r="D326" s="56"/>
      <c r="E326" s="56"/>
      <c r="F326" s="56"/>
      <c r="G326" s="56"/>
      <c r="H326" s="56"/>
    </row>
    <row r="327" spans="2:8" ht="18" customHeight="1" x14ac:dyDescent="0.25">
      <c r="C327" s="43" t="s">
        <v>22</v>
      </c>
      <c r="D327" s="57"/>
      <c r="E327" s="57"/>
      <c r="F327" s="57"/>
      <c r="G327" s="57"/>
      <c r="H327" s="57"/>
    </row>
    <row r="328" spans="2:8" ht="18" customHeight="1" x14ac:dyDescent="0.25">
      <c r="B328" s="23"/>
      <c r="C328" s="43" t="s">
        <v>23</v>
      </c>
      <c r="D328" s="56"/>
      <c r="E328" s="56"/>
      <c r="F328" s="56"/>
      <c r="G328" s="56"/>
      <c r="H328" s="56"/>
    </row>
    <row r="329" spans="2:8" ht="18" customHeight="1" x14ac:dyDescent="0.25">
      <c r="B329" s="23"/>
      <c r="C329" s="58" t="s">
        <v>62</v>
      </c>
      <c r="D329" s="58"/>
      <c r="E329" s="58"/>
      <c r="F329" s="58"/>
      <c r="G329" s="58"/>
      <c r="H329" s="58"/>
    </row>
    <row r="330" spans="2:8" ht="11.25" customHeight="1" x14ac:dyDescent="0.25">
      <c r="B330" s="23"/>
      <c r="C330" s="24"/>
      <c r="D330" s="24"/>
      <c r="E330" s="24"/>
      <c r="F330" s="24"/>
    </row>
    <row r="331" spans="2:8" ht="20.25" hidden="1" customHeight="1" x14ac:dyDescent="0.3">
      <c r="B331" s="55"/>
      <c r="C331" s="55"/>
      <c r="D331" s="25"/>
      <c r="E331" s="26"/>
      <c r="F331" s="26"/>
    </row>
    <row r="332" spans="2:8" ht="18" customHeight="1" x14ac:dyDescent="0.25">
      <c r="B332" s="84" t="s">
        <v>53</v>
      </c>
      <c r="C332" s="85"/>
      <c r="D332" s="27" t="s">
        <v>17</v>
      </c>
      <c r="E332" s="28" t="s">
        <v>18</v>
      </c>
      <c r="F332" s="50"/>
    </row>
    <row r="333" spans="2:8" ht="18" customHeight="1" x14ac:dyDescent="0.25">
      <c r="B333" s="66" t="s">
        <v>25</v>
      </c>
      <c r="C333" s="67"/>
      <c r="D333" s="29"/>
      <c r="E333" s="30" t="str">
        <f>'[4]Summary Avail'!$J$2</f>
        <v>bloom</v>
      </c>
    </row>
    <row r="334" spans="2:8" ht="18" customHeight="1" x14ac:dyDescent="0.25">
      <c r="B334" s="65" t="s">
        <v>96</v>
      </c>
      <c r="C334" s="65"/>
      <c r="D334" s="29"/>
      <c r="E334" s="30" t="str">
        <f>'[4]Summary Avail'!$J$3</f>
        <v>bloom</v>
      </c>
    </row>
    <row r="335" spans="2:8" ht="18" customHeight="1" x14ac:dyDescent="0.25">
      <c r="B335" s="65" t="s">
        <v>50</v>
      </c>
      <c r="C335" s="65"/>
      <c r="D335" s="29"/>
      <c r="E335" s="30" t="str">
        <f>'[4]Summary Avail'!$J$4</f>
        <v>Not ready</v>
      </c>
    </row>
    <row r="336" spans="2:8" ht="18" customHeight="1" x14ac:dyDescent="0.25">
      <c r="B336" s="68" t="s">
        <v>87</v>
      </c>
      <c r="C336" s="69"/>
      <c r="D336" s="29"/>
      <c r="E336" s="30" t="s">
        <v>90</v>
      </c>
    </row>
    <row r="337" spans="1:6 16381:16381" ht="18" customHeight="1" x14ac:dyDescent="0.25">
      <c r="B337" s="65" t="s">
        <v>26</v>
      </c>
      <c r="C337" s="65"/>
      <c r="D337" s="29"/>
      <c r="E337" s="30" t="s">
        <v>88</v>
      </c>
    </row>
    <row r="338" spans="1:6 16381:16381" ht="18" customHeight="1" x14ac:dyDescent="0.25">
      <c r="B338" s="65" t="s">
        <v>27</v>
      </c>
      <c r="C338" s="65"/>
      <c r="D338" s="29"/>
      <c r="E338" s="30" t="str">
        <f>'[4]Summary Avail'!$J$10</f>
        <v>bloom</v>
      </c>
    </row>
    <row r="339" spans="1:6 16381:16381" ht="18" customHeight="1" x14ac:dyDescent="0.25">
      <c r="B339" s="65" t="s">
        <v>54</v>
      </c>
      <c r="C339" s="65"/>
      <c r="D339" s="29"/>
      <c r="E339" s="30" t="str">
        <f>'[4]Summary Avail'!$J$8</f>
        <v>bloom</v>
      </c>
    </row>
    <row r="340" spans="1:6 16381:16381" ht="18" hidden="1" customHeight="1" x14ac:dyDescent="0.25">
      <c r="B340" s="64" t="s">
        <v>66</v>
      </c>
      <c r="C340" s="64"/>
      <c r="D340" s="29"/>
      <c r="E340" s="30" t="s">
        <v>83</v>
      </c>
    </row>
    <row r="341" spans="1:6 16381:16381" ht="18" customHeight="1" x14ac:dyDescent="0.25">
      <c r="B341" s="65" t="s">
        <v>95</v>
      </c>
      <c r="C341" s="65"/>
      <c r="D341" s="29"/>
      <c r="E341" s="30" t="str">
        <f>'[4]Summary Avail'!$J$11</f>
        <v>bloom</v>
      </c>
    </row>
    <row r="342" spans="1:6 16381:16381" ht="18" customHeight="1" x14ac:dyDescent="0.25">
      <c r="B342" s="65" t="s">
        <v>28</v>
      </c>
      <c r="C342" s="65"/>
      <c r="D342" s="29"/>
      <c r="E342" s="30" t="str">
        <f>'[4]Summary Avail'!$J$12</f>
        <v>Not ready</v>
      </c>
    </row>
    <row r="343" spans="1:6 16381:16381" ht="18" customHeight="1" x14ac:dyDescent="0.25">
      <c r="B343" s="68" t="s">
        <v>91</v>
      </c>
      <c r="C343" s="69"/>
      <c r="D343" s="29"/>
      <c r="E343" s="30" t="s">
        <v>79</v>
      </c>
    </row>
    <row r="344" spans="1:6 16381:16381" ht="18" customHeight="1" x14ac:dyDescent="0.25">
      <c r="B344" s="65" t="s">
        <v>29</v>
      </c>
      <c r="C344" s="65"/>
      <c r="D344" s="29"/>
      <c r="E344" s="30" t="str">
        <f>'[4]Summary Avail'!$J$7</f>
        <v>bloom</v>
      </c>
    </row>
    <row r="345" spans="1:6 16381:16381" ht="18" customHeight="1" x14ac:dyDescent="0.25">
      <c r="B345" s="65" t="s">
        <v>30</v>
      </c>
      <c r="C345" s="65"/>
      <c r="D345" s="29"/>
      <c r="E345" s="30" t="str">
        <f>'[4]Summary Avail'!$J$14</f>
        <v>not ready</v>
      </c>
    </row>
    <row r="346" spans="1:6 16381:16381" ht="18" customHeight="1" x14ac:dyDescent="0.25">
      <c r="B346" s="65" t="s">
        <v>85</v>
      </c>
      <c r="C346" s="65"/>
      <c r="D346" s="29"/>
      <c r="E346" s="30" t="s">
        <v>79</v>
      </c>
    </row>
    <row r="347" spans="1:6 16381:16381" ht="18" customHeight="1" x14ac:dyDescent="0.25">
      <c r="B347" s="64" t="s">
        <v>86</v>
      </c>
      <c r="C347" s="64"/>
      <c r="D347" s="29"/>
      <c r="E347" s="30" t="str">
        <f>'[4]Summary Avail'!$J$5</f>
        <v>bloom</v>
      </c>
    </row>
    <row r="348" spans="1:6 16381:16381" ht="18" customHeight="1" x14ac:dyDescent="0.25">
      <c r="B348" s="65" t="s">
        <v>49</v>
      </c>
      <c r="C348" s="65"/>
      <c r="D348" s="30"/>
      <c r="E348" s="30" t="str">
        <f>'[4]Summary Avail'!$J$15</f>
        <v>bloom</v>
      </c>
    </row>
    <row r="349" spans="1:6 16381:16381" ht="18" customHeight="1" x14ac:dyDescent="0.25">
      <c r="B349" s="65" t="s">
        <v>31</v>
      </c>
      <c r="C349" s="65"/>
      <c r="D349" s="29"/>
      <c r="E349" s="30" t="s">
        <v>88</v>
      </c>
    </row>
    <row r="350" spans="1:6 16381:16381" ht="18" customHeight="1" x14ac:dyDescent="0.25">
      <c r="B350" s="65" t="s">
        <v>97</v>
      </c>
      <c r="C350" s="65"/>
      <c r="D350" s="29"/>
      <c r="E350" s="30" t="str">
        <f>'[4]Summary Avail'!$J$17</f>
        <v>bloom</v>
      </c>
    </row>
    <row r="351" spans="1:6 16381:16381" ht="9" customHeight="1" x14ac:dyDescent="0.25">
      <c r="D351" s="2"/>
    </row>
    <row r="352" spans="1:6 16381:16381" ht="18" customHeight="1" x14ac:dyDescent="0.25">
      <c r="A352" s="36"/>
      <c r="B352" s="71" t="s">
        <v>59</v>
      </c>
      <c r="C352" s="72"/>
      <c r="D352" s="28" t="s">
        <v>17</v>
      </c>
      <c r="E352" s="53" t="s">
        <v>18</v>
      </c>
      <c r="F352" s="51"/>
      <c r="XFA352" s="36"/>
    </row>
    <row r="353" spans="2:6" ht="18" customHeight="1" x14ac:dyDescent="0.25">
      <c r="B353" s="64" t="s">
        <v>94</v>
      </c>
      <c r="C353" s="64"/>
      <c r="D353" s="29"/>
      <c r="E353" s="30" t="str">
        <f>'[4]Summary Avail'!$J18</f>
        <v>bloom</v>
      </c>
    </row>
    <row r="354" spans="2:6" ht="18" customHeight="1" x14ac:dyDescent="0.25">
      <c r="B354" s="65" t="s">
        <v>48</v>
      </c>
      <c r="C354" s="65"/>
      <c r="D354" s="29"/>
      <c r="E354" s="30" t="str">
        <f>'[4]Summary Avail'!$J19</f>
        <v>bloom</v>
      </c>
    </row>
    <row r="355" spans="2:6" ht="18" customHeight="1" x14ac:dyDescent="0.25">
      <c r="B355" s="64" t="s">
        <v>98</v>
      </c>
      <c r="C355" s="64"/>
      <c r="D355" s="29"/>
      <c r="E355" s="30" t="str">
        <f>'[4]Summary Avail'!$J20</f>
        <v>Not ready</v>
      </c>
    </row>
    <row r="356" spans="2:6" ht="18" customHeight="1" x14ac:dyDescent="0.25">
      <c r="B356" s="64" t="s">
        <v>92</v>
      </c>
      <c r="C356" s="64"/>
      <c r="D356" s="29"/>
      <c r="E356" s="30" t="str">
        <f>'[4]Summary Avail'!$J$23</f>
        <v>bloom</v>
      </c>
    </row>
    <row r="357" spans="2:6" ht="18" customHeight="1" x14ac:dyDescent="0.25">
      <c r="B357" s="64" t="s">
        <v>93</v>
      </c>
      <c r="C357" s="64"/>
      <c r="D357" s="29"/>
      <c r="E357" s="30" t="str">
        <f>'[4]Summary Avail'!$J23</f>
        <v>bloom</v>
      </c>
    </row>
    <row r="358" spans="2:6" ht="18" customHeight="1" x14ac:dyDescent="0.25">
      <c r="B358" s="65" t="s">
        <v>55</v>
      </c>
      <c r="C358" s="65"/>
      <c r="D358" s="29"/>
      <c r="E358" s="30" t="str">
        <f>'[4]Summary Avail'!$J$25</f>
        <v>Not ready</v>
      </c>
    </row>
    <row r="359" spans="2:6" ht="18" customHeight="1" x14ac:dyDescent="0.25">
      <c r="B359" s="65" t="s">
        <v>43</v>
      </c>
      <c r="C359" s="65"/>
      <c r="D359" s="29"/>
      <c r="E359" s="30" t="str">
        <f>'[4]Summary Avail'!$J24</f>
        <v>Not ready</v>
      </c>
    </row>
    <row r="360" spans="2:6" ht="18" customHeight="1" x14ac:dyDescent="0.25">
      <c r="B360" s="64" t="s">
        <v>99</v>
      </c>
      <c r="C360" s="64"/>
      <c r="D360" s="29"/>
      <c r="E360" s="30" t="str">
        <f>'[4]Summary Avail'!$J$24</f>
        <v>Not ready</v>
      </c>
    </row>
    <row r="361" spans="2:6" ht="18" customHeight="1" x14ac:dyDescent="0.25">
      <c r="B361" s="65" t="s">
        <v>44</v>
      </c>
      <c r="C361" s="65"/>
      <c r="D361" s="29"/>
      <c r="E361" s="30" t="str">
        <f>'[4]Summary Avail'!$J$26</f>
        <v>Not ready</v>
      </c>
    </row>
    <row r="362" spans="2:6" ht="18" customHeight="1" x14ac:dyDescent="0.25">
      <c r="B362" s="65" t="s">
        <v>45</v>
      </c>
      <c r="C362" s="65"/>
      <c r="D362" s="29"/>
      <c r="E362" s="30" t="str">
        <f>'[4]Summary Avail'!$J$29</f>
        <v>Bloom</v>
      </c>
    </row>
    <row r="363" spans="2:6" ht="18" hidden="1" customHeight="1" x14ac:dyDescent="0.25">
      <c r="B363" s="36" t="s">
        <v>58</v>
      </c>
      <c r="C363" s="39"/>
      <c r="D363" s="27" t="s">
        <v>17</v>
      </c>
      <c r="E363" s="28" t="s">
        <v>18</v>
      </c>
      <c r="F363" s="50"/>
    </row>
    <row r="364" spans="2:6" ht="15" hidden="1" customHeight="1" x14ac:dyDescent="0.25">
      <c r="B364" s="64" t="s">
        <v>70</v>
      </c>
      <c r="C364" s="64"/>
      <c r="D364" s="29"/>
      <c r="E364" s="30" t="s">
        <v>69</v>
      </c>
    </row>
    <row r="365" spans="2:6" ht="15" hidden="1" customHeight="1" x14ac:dyDescent="0.25">
      <c r="B365" s="64" t="s">
        <v>71</v>
      </c>
      <c r="C365" s="64"/>
      <c r="D365" s="29"/>
      <c r="E365" s="30" t="s">
        <v>69</v>
      </c>
    </row>
    <row r="366" spans="2:6" ht="15" hidden="1" customHeight="1" x14ac:dyDescent="0.25">
      <c r="B366" s="64" t="s">
        <v>72</v>
      </c>
      <c r="C366" s="64"/>
      <c r="D366" s="29"/>
      <c r="E366" s="30" t="s">
        <v>69</v>
      </c>
    </row>
    <row r="367" spans="2:6" ht="15" hidden="1" customHeight="1" x14ac:dyDescent="0.25">
      <c r="B367" s="64" t="s">
        <v>73</v>
      </c>
      <c r="C367" s="64"/>
      <c r="D367" s="29"/>
      <c r="E367" s="30" t="s">
        <v>69</v>
      </c>
    </row>
    <row r="368" spans="2:6" ht="17.25" hidden="1" customHeight="1" x14ac:dyDescent="0.25">
      <c r="B368" s="64" t="s">
        <v>74</v>
      </c>
      <c r="C368" s="64"/>
      <c r="D368" s="29"/>
      <c r="E368" s="30" t="s">
        <v>69</v>
      </c>
    </row>
    <row r="369" spans="2:6" ht="3" customHeight="1" x14ac:dyDescent="0.25">
      <c r="B369" s="33"/>
      <c r="D369" s="31"/>
    </row>
    <row r="370" spans="2:6" ht="18" customHeight="1" x14ac:dyDescent="0.25">
      <c r="B370" s="71" t="s">
        <v>24</v>
      </c>
      <c r="C370" s="72"/>
      <c r="D370" s="27" t="s">
        <v>17</v>
      </c>
      <c r="E370" s="28" t="s">
        <v>18</v>
      </c>
      <c r="F370" s="50"/>
    </row>
    <row r="371" spans="2:6" ht="18" customHeight="1" x14ac:dyDescent="0.25">
      <c r="B371" s="65" t="s">
        <v>63</v>
      </c>
      <c r="C371" s="65"/>
      <c r="D371" s="29"/>
      <c r="E371" s="54" t="str">
        <f>'[4]Summary Avail'!$J$38</f>
        <v>ready</v>
      </c>
      <c r="F371" s="52"/>
    </row>
    <row r="372" spans="2:6" ht="18" customHeight="1" x14ac:dyDescent="0.25">
      <c r="B372" s="65" t="s">
        <v>46</v>
      </c>
      <c r="C372" s="65"/>
      <c r="D372" s="29"/>
      <c r="E372" s="54" t="str">
        <f>'[4]Summary Avail'!$J$39</f>
        <v>ready</v>
      </c>
      <c r="F372" s="52"/>
    </row>
    <row r="373" spans="2:6" ht="18" customHeight="1" x14ac:dyDescent="0.25">
      <c r="B373" s="68" t="s">
        <v>80</v>
      </c>
      <c r="C373" s="69"/>
      <c r="D373" s="29"/>
      <c r="E373" s="54" t="str">
        <f>'[4]Summary Avail'!$J$36</f>
        <v>Not ready</v>
      </c>
      <c r="F373" s="52"/>
    </row>
    <row r="374" spans="2:6" ht="18" customHeight="1" x14ac:dyDescent="0.25">
      <c r="B374" s="65" t="s">
        <v>47</v>
      </c>
      <c r="C374" s="65"/>
      <c r="D374" s="29"/>
      <c r="E374" s="54" t="s">
        <v>88</v>
      </c>
      <c r="F374" s="52"/>
    </row>
    <row r="375" spans="2:6" ht="15" hidden="1" customHeight="1" x14ac:dyDescent="0.25">
      <c r="B375" s="70" t="s">
        <v>57</v>
      </c>
      <c r="C375" s="70"/>
      <c r="D375" s="29"/>
      <c r="E375" s="54">
        <f>'[4]Summary Avail'!$H$45</f>
        <v>-4.3199999999999932</v>
      </c>
      <c r="F375" s="52"/>
    </row>
    <row r="376" spans="2:6" ht="15" hidden="1" customHeight="1" x14ac:dyDescent="0.25">
      <c r="B376" s="77" t="s">
        <v>34</v>
      </c>
      <c r="C376" s="79"/>
      <c r="D376" s="38"/>
      <c r="E376" s="54">
        <f>'[4]Summary Avail'!$H$45</f>
        <v>-4.3199999999999932</v>
      </c>
      <c r="F376" s="52"/>
    </row>
    <row r="377" spans="2:6" ht="15" hidden="1" customHeight="1" x14ac:dyDescent="0.25">
      <c r="B377" s="66" t="s">
        <v>32</v>
      </c>
      <c r="C377" s="67"/>
      <c r="D377" s="38"/>
      <c r="E377" s="54">
        <f>'[4]Summary Avail'!$H$45</f>
        <v>-4.3199999999999932</v>
      </c>
      <c r="F377" s="52"/>
    </row>
    <row r="378" spans="2:6" ht="15" hidden="1" customHeight="1" x14ac:dyDescent="0.25">
      <c r="B378" s="66" t="s">
        <v>33</v>
      </c>
      <c r="C378" s="67"/>
      <c r="D378" s="38"/>
      <c r="E378" s="54">
        <f>'[4]Summary Avail'!$H$45</f>
        <v>-4.3199999999999932</v>
      </c>
      <c r="F378" s="52"/>
    </row>
    <row r="379" spans="2:6" ht="15" hidden="1" customHeight="1" x14ac:dyDescent="0.25">
      <c r="B379" s="66" t="s">
        <v>35</v>
      </c>
      <c r="C379" s="67"/>
      <c r="D379" s="38"/>
      <c r="E379" s="54">
        <f>'[4]Summary Avail'!$H$45</f>
        <v>-4.3199999999999932</v>
      </c>
      <c r="F379" s="52"/>
    </row>
    <row r="380" spans="2:6" ht="15" hidden="1" customHeight="1" x14ac:dyDescent="0.25">
      <c r="B380" s="66" t="s">
        <v>36</v>
      </c>
      <c r="C380" s="67"/>
      <c r="D380" s="38"/>
      <c r="E380" s="54">
        <f>'[4]Summary Avail'!$H$45</f>
        <v>-4.3199999999999932</v>
      </c>
      <c r="F380" s="52"/>
    </row>
    <row r="381" spans="2:6" ht="15" hidden="1" customHeight="1" x14ac:dyDescent="0.25">
      <c r="B381" s="66" t="s">
        <v>37</v>
      </c>
      <c r="C381" s="67"/>
      <c r="D381" s="38"/>
      <c r="E381" s="54">
        <f>'[4]Summary Avail'!$H$45</f>
        <v>-4.3199999999999932</v>
      </c>
      <c r="F381" s="52"/>
    </row>
    <row r="382" spans="2:6" ht="15" hidden="1" customHeight="1" x14ac:dyDescent="0.25">
      <c r="B382" s="66" t="s">
        <v>38</v>
      </c>
      <c r="C382" s="67"/>
      <c r="D382" s="38"/>
      <c r="E382" s="54">
        <f>'[4]Summary Avail'!$H$45</f>
        <v>-4.3199999999999932</v>
      </c>
      <c r="F382" s="52"/>
    </row>
    <row r="383" spans="2:6" ht="15" hidden="1" customHeight="1" x14ac:dyDescent="0.25">
      <c r="B383" s="74" t="s">
        <v>39</v>
      </c>
      <c r="C383" s="75"/>
      <c r="D383" s="38"/>
      <c r="E383" s="54">
        <f>'[4]Summary Avail'!$H$45</f>
        <v>-4.3199999999999932</v>
      </c>
      <c r="F383" s="52"/>
    </row>
    <row r="384" spans="2:6" ht="18" hidden="1" customHeight="1" x14ac:dyDescent="0.25">
      <c r="B384" s="76" t="s">
        <v>56</v>
      </c>
      <c r="C384" s="76"/>
      <c r="D384" s="29"/>
      <c r="E384" s="54">
        <v>0</v>
      </c>
      <c r="F384" s="52"/>
    </row>
    <row r="385" spans="2:6" ht="15.75" hidden="1" customHeight="1" x14ac:dyDescent="0.25">
      <c r="B385" s="77" t="s">
        <v>40</v>
      </c>
      <c r="C385" s="78"/>
      <c r="D385" s="29"/>
      <c r="E385" s="54" t="s">
        <v>79</v>
      </c>
      <c r="F385" s="52"/>
    </row>
    <row r="386" spans="2:6" ht="15.75" hidden="1" customHeight="1" x14ac:dyDescent="0.25">
      <c r="B386" s="46" t="s">
        <v>41</v>
      </c>
      <c r="C386" s="46"/>
      <c r="D386" s="29"/>
      <c r="E386" s="54" t="s">
        <v>79</v>
      </c>
      <c r="F386" s="52"/>
    </row>
    <row r="387" spans="2:6" ht="15.75" hidden="1" customHeight="1" x14ac:dyDescent="0.25">
      <c r="B387" s="46" t="s">
        <v>42</v>
      </c>
      <c r="C387" s="46"/>
      <c r="D387" s="29"/>
      <c r="E387" s="54" t="s">
        <v>79</v>
      </c>
      <c r="F387" s="52"/>
    </row>
    <row r="388" spans="2:6" ht="15.75" hidden="1" customHeight="1" x14ac:dyDescent="0.25">
      <c r="B388" s="46" t="s">
        <v>77</v>
      </c>
      <c r="C388" s="46"/>
      <c r="D388" s="29"/>
      <c r="E388" s="54">
        <v>0</v>
      </c>
      <c r="F388" s="52"/>
    </row>
    <row r="389" spans="2:6" ht="15.75" hidden="1" customHeight="1" x14ac:dyDescent="0.25">
      <c r="B389" s="47" t="s">
        <v>67</v>
      </c>
      <c r="C389" s="47"/>
      <c r="D389" s="29"/>
      <c r="E389" s="54" t="s">
        <v>79</v>
      </c>
      <c r="F389" s="52"/>
    </row>
    <row r="390" spans="2:6" ht="15.75" hidden="1" customHeight="1" x14ac:dyDescent="0.25">
      <c r="B390" s="47" t="s">
        <v>68</v>
      </c>
      <c r="C390" s="47"/>
      <c r="D390" s="29"/>
      <c r="E390" s="54">
        <v>0</v>
      </c>
      <c r="F390" s="52"/>
    </row>
    <row r="391" spans="2:6" ht="15.75" hidden="1" customHeight="1" x14ac:dyDescent="0.25">
      <c r="B391" s="47" t="s">
        <v>78</v>
      </c>
      <c r="C391" s="47"/>
      <c r="D391" s="29"/>
      <c r="E391" s="54">
        <v>0</v>
      </c>
      <c r="F391" s="52"/>
    </row>
    <row r="392" spans="2:6" ht="18" customHeight="1" x14ac:dyDescent="0.25">
      <c r="B392" s="80" t="s">
        <v>75</v>
      </c>
      <c r="C392" s="80"/>
      <c r="D392" s="29"/>
      <c r="E392" s="54" t="s">
        <v>76</v>
      </c>
      <c r="F392" s="52"/>
    </row>
    <row r="393" spans="2:6" ht="18" customHeight="1" x14ac:dyDescent="0.25">
      <c r="B393" s="73" t="s">
        <v>89</v>
      </c>
      <c r="C393" s="73"/>
      <c r="D393" s="29"/>
      <c r="E393" s="54" t="s">
        <v>79</v>
      </c>
      <c r="F393" s="52"/>
    </row>
  </sheetData>
  <autoFilter ref="A7:XFA317" xr:uid="{00000000-0001-0000-0000-000000000000}">
    <filterColumn colId="4">
      <filters>
        <filter val="Available"/>
      </filters>
    </filterColumn>
    <filterColumn colId="5">
      <filters>
        <filter val="Blooming"/>
        <filter val="Budded"/>
        <filter val="Not Ready"/>
        <filter val="Ready"/>
      </filters>
    </filterColumn>
  </autoFilter>
  <mergeCells count="65">
    <mergeCell ref="B6:I6"/>
    <mergeCell ref="B364:C364"/>
    <mergeCell ref="B365:C365"/>
    <mergeCell ref="B366:C366"/>
    <mergeCell ref="B367:C367"/>
    <mergeCell ref="B360:C360"/>
    <mergeCell ref="B361:C361"/>
    <mergeCell ref="B362:C362"/>
    <mergeCell ref="B349:C349"/>
    <mergeCell ref="B350:C350"/>
    <mergeCell ref="B332:C332"/>
    <mergeCell ref="B352:C352"/>
    <mergeCell ref="B353:C353"/>
    <mergeCell ref="B344:C344"/>
    <mergeCell ref="B345:C345"/>
    <mergeCell ref="B346:C346"/>
    <mergeCell ref="B376:C376"/>
    <mergeCell ref="B392:C392"/>
    <mergeCell ref="B377:C377"/>
    <mergeCell ref="B378:C378"/>
    <mergeCell ref="B379:C379"/>
    <mergeCell ref="B380:C380"/>
    <mergeCell ref="B381:C381"/>
    <mergeCell ref="B393:C393"/>
    <mergeCell ref="B382:C382"/>
    <mergeCell ref="B383:C383"/>
    <mergeCell ref="B384:C384"/>
    <mergeCell ref="B385:C385"/>
    <mergeCell ref="B374:C374"/>
    <mergeCell ref="B375:C375"/>
    <mergeCell ref="B373:C373"/>
    <mergeCell ref="B354:C354"/>
    <mergeCell ref="B355:C355"/>
    <mergeCell ref="B356:C356"/>
    <mergeCell ref="B357:C357"/>
    <mergeCell ref="B358:C358"/>
    <mergeCell ref="B359:C359"/>
    <mergeCell ref="B368:C368"/>
    <mergeCell ref="B370:C370"/>
    <mergeCell ref="B371:C371"/>
    <mergeCell ref="B372:C372"/>
    <mergeCell ref="B347:C347"/>
    <mergeCell ref="B348:C348"/>
    <mergeCell ref="B333:C333"/>
    <mergeCell ref="B334:C334"/>
    <mergeCell ref="B335:C335"/>
    <mergeCell ref="B340:C340"/>
    <mergeCell ref="B341:C341"/>
    <mergeCell ref="B342:C342"/>
    <mergeCell ref="B336:C336"/>
    <mergeCell ref="B339:C339"/>
    <mergeCell ref="B337:C337"/>
    <mergeCell ref="B338:C338"/>
    <mergeCell ref="B343:C343"/>
    <mergeCell ref="B4:B5"/>
    <mergeCell ref="B2:B3"/>
    <mergeCell ref="C2:H2"/>
    <mergeCell ref="C3:H3"/>
    <mergeCell ref="C4:H4"/>
    <mergeCell ref="C5:H5"/>
    <mergeCell ref="B331:C331"/>
    <mergeCell ref="D326:H326"/>
    <mergeCell ref="D327:H327"/>
    <mergeCell ref="D328:H328"/>
    <mergeCell ref="C329:H329"/>
  </mergeCells>
  <pageMargins left="0" right="0" top="0" bottom="0" header="0" footer="0"/>
  <pageSetup scale="90" fitToHeight="5" orientation="portrait" r:id="rId1"/>
  <rowBreaks count="1" manualBreakCount="1">
    <brk id="325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2025-04-02T00:16:18Z</cp:lastPrinted>
  <dcterms:created xsi:type="dcterms:W3CDTF">2018-01-29T21:34:31Z</dcterms:created>
  <dcterms:modified xsi:type="dcterms:W3CDTF">2025-04-11T19:47:27Z</dcterms:modified>
</cp:coreProperties>
</file>