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8EE155D-94D6-4CB3-98F0-9C217832DA3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0" i="1" l="1"/>
  <c r="E33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1" i="1"/>
  <c r="E340" i="1"/>
  <c r="E336" i="1"/>
  <c r="E335" i="1"/>
  <c r="E334" i="1"/>
  <c r="E333" i="1"/>
  <c r="E328" i="1"/>
  <c r="E327" i="1"/>
  <c r="E325" i="1"/>
  <c r="E324" i="1"/>
  <c r="E323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<sst xmlns="http://schemas.openxmlformats.org/spreadsheetml/2006/main" count="130" uniqueCount="101">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</sst>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168</v>
          </cell>
        </row>
        <row r="23">
          <cell r="B23" t="str">
            <v>Clematis Asao</v>
          </cell>
          <cell r="T23">
            <v>392.60000000000014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131.60000000000002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227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78.400000000000006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45.5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109.90000000000009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237.10000000000002</v>
          </cell>
        </row>
        <row r="63">
          <cell r="B63" t="str">
            <v>Clematis Fargesioides</v>
          </cell>
          <cell r="T63">
            <v>60.100000000000023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160</v>
          </cell>
        </row>
        <row r="67">
          <cell r="B67" t="str">
            <v>Clematis Florida alba plena</v>
          </cell>
          <cell r="T67">
            <v>28.5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775.40000000000009</v>
          </cell>
        </row>
        <row r="73">
          <cell r="B73" t="str">
            <v>Clematis Guernsey Cream</v>
          </cell>
          <cell r="T73">
            <v>76.399999999999977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109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617.70000000000005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186.20000000000005</v>
          </cell>
        </row>
        <row r="85">
          <cell r="B85" t="str">
            <v>Clematis Huldine</v>
          </cell>
          <cell r="T85">
            <v>46.699999999999989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139.60000000000002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352.30000000000018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62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132.40000000000009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92.600000000000023</v>
          </cell>
        </row>
        <row r="119">
          <cell r="B119" t="str">
            <v>Clematis Louise Row</v>
          </cell>
          <cell r="T119">
            <v>291.10000000000002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301.39999999999998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585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50.300000000000011</v>
          </cell>
        </row>
        <row r="140">
          <cell r="B140" t="str">
            <v>Clematis Montana Rubens</v>
          </cell>
          <cell r="T140">
            <v>260.39999999999998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12.299999999999955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38.5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155.29999999999995</v>
          </cell>
        </row>
        <row r="158">
          <cell r="B158" t="str">
            <v>Clematis Pink Champagne</v>
          </cell>
          <cell r="T158">
            <v>179.80000000000007</v>
          </cell>
        </row>
        <row r="159">
          <cell r="B159" t="str">
            <v>Clematis Pink Fantasy</v>
          </cell>
          <cell r="T159">
            <v>77.5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196.89999999999998</v>
          </cell>
        </row>
        <row r="178">
          <cell r="B178" t="str">
            <v>Clematis Scartho Gem</v>
          </cell>
          <cell r="T178">
            <v>296.8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257.89999999999998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95.399999999999977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168.5</v>
          </cell>
        </row>
        <row r="198">
          <cell r="B198" t="str">
            <v>Clematis The President</v>
          </cell>
          <cell r="T198">
            <v>13.400000000000034</v>
          </cell>
        </row>
        <row r="199">
          <cell r="B199" t="str">
            <v>Clematis The Vagabond</v>
          </cell>
          <cell r="T199">
            <v>236</v>
          </cell>
        </row>
        <row r="200">
          <cell r="B200" t="str">
            <v xml:space="preserve">Clematis Tie Dye PP 18913 </v>
          </cell>
          <cell r="T200">
            <v>76.700000000000045</v>
          </cell>
        </row>
        <row r="201">
          <cell r="B201" t="str">
            <v>Clematis Toki</v>
          </cell>
          <cell r="T201">
            <v>182.89999999999998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326.8</v>
          </cell>
        </row>
        <row r="205">
          <cell r="B205" t="str">
            <v>Clematis Vancouver ™ Cotton Candy</v>
          </cell>
          <cell r="T205">
            <v>198.10000000000002</v>
          </cell>
        </row>
        <row r="206">
          <cell r="B206" t="str">
            <v xml:space="preserve">Clematis Vancouver ™ Danielle </v>
          </cell>
          <cell r="T206">
            <v>112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326.80000000000007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355.10000000000014</v>
          </cell>
        </row>
        <row r="212">
          <cell r="B212" t="str">
            <v>Clematis Vancouver™ Plum Gorgeus</v>
          </cell>
          <cell r="T212">
            <v>46.100000000000023</v>
          </cell>
        </row>
        <row r="213">
          <cell r="B213" t="str">
            <v>Clematis Vancouver Purple Tide</v>
          </cell>
          <cell r="T213">
            <v>711.60000000000014</v>
          </cell>
        </row>
        <row r="214">
          <cell r="B214" t="str">
            <v xml:space="preserve">Clematis Vancouver™ Sea Breeze </v>
          </cell>
          <cell r="T214">
            <v>710.40000000000009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43.200000000000045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14.799999999999955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455.79999999999995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262.59999999999991</v>
          </cell>
        </row>
        <row r="267">
          <cell r="B267" t="str">
            <v>Trachelospermum Star of Tuscany</v>
          </cell>
          <cell r="T267">
            <v>55.5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250.09999999999991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224</v>
          </cell>
        </row>
        <row r="274">
          <cell r="B274" t="str">
            <v>Lonicera Harlequin</v>
          </cell>
          <cell r="T274">
            <v>162.90000000000009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145.5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344.60000000000014</v>
          </cell>
        </row>
        <row r="286">
          <cell r="B286" t="str">
            <v>Polygonum Aubertii (Silverlace Vine)</v>
          </cell>
          <cell r="T286">
            <v>295.39999999999998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396.5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209.5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320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287.5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699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bud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bud</v>
          </cell>
        </row>
        <row r="15">
          <cell r="J15" t="str">
            <v>bloom</v>
          </cell>
        </row>
        <row r="16">
          <cell r="J16" t="str">
            <v>bud</v>
          </cell>
        </row>
        <row r="17">
          <cell r="J17" t="str">
            <v>bloom</v>
          </cell>
        </row>
        <row r="18">
          <cell r="J18" t="str">
            <v>bloom</v>
          </cell>
        </row>
        <row r="22">
          <cell r="J22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bud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16" activePane="bottomLeft" state="frozen"/>
      <selection pane="bottomLeft" activeCell="F326" sqref="F32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52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2" t="s">
        <v>83</v>
      </c>
      <c r="C6" s="83"/>
      <c r="D6" s="83"/>
      <c r="E6" s="83"/>
      <c r="F6" s="83"/>
      <c r="G6" s="83"/>
      <c r="H6" s="83"/>
      <c r="I6" s="84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7"/>
      <c r="E312" s="57"/>
      <c r="F312" s="57"/>
      <c r="G312" s="57"/>
      <c r="H312" s="57"/>
    </row>
    <row r="313" spans="2:8" ht="18" customHeight="1" x14ac:dyDescent="0.25">
      <c r="C313" s="44" t="s">
        <v>22</v>
      </c>
      <c r="D313" s="58"/>
      <c r="E313" s="58"/>
      <c r="F313" s="58"/>
      <c r="G313" s="58"/>
      <c r="H313" s="58"/>
    </row>
    <row r="314" spans="2:8" ht="18" customHeight="1" x14ac:dyDescent="0.25">
      <c r="B314" s="23"/>
      <c r="C314" s="44" t="s">
        <v>23</v>
      </c>
      <c r="D314" s="57"/>
      <c r="E314" s="57"/>
      <c r="F314" s="57"/>
      <c r="G314" s="57"/>
      <c r="H314" s="57"/>
    </row>
    <row r="315" spans="2:8" ht="18" customHeight="1" x14ac:dyDescent="0.25">
      <c r="B315" s="23"/>
      <c r="C315" s="59" t="s">
        <v>61</v>
      </c>
      <c r="D315" s="59"/>
      <c r="E315" s="59"/>
      <c r="F315" s="59"/>
      <c r="G315" s="59"/>
      <c r="H315" s="59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6"/>
      <c r="C317" s="56"/>
      <c r="D317" s="25"/>
      <c r="E317" s="26"/>
      <c r="F317" s="26"/>
    </row>
    <row r="318" spans="2:8" ht="18" customHeight="1" x14ac:dyDescent="0.25">
      <c r="B318" s="85" t="s">
        <v>53</v>
      </c>
      <c r="C318" s="86"/>
      <c r="D318" s="27" t="s">
        <v>17</v>
      </c>
      <c r="E318" s="28" t="s">
        <v>18</v>
      </c>
      <c r="F318" s="52"/>
    </row>
    <row r="319" spans="2:8" ht="18" customHeight="1" x14ac:dyDescent="0.25">
      <c r="B319" s="67" t="s">
        <v>25</v>
      </c>
      <c r="C319" s="68"/>
      <c r="D319" s="29"/>
      <c r="E319" s="30" t="str">
        <f>'[4]Summary Avail'!$J$2</f>
        <v>bloom</v>
      </c>
    </row>
    <row r="320" spans="2:8" ht="18" customHeight="1" x14ac:dyDescent="0.25">
      <c r="B320" s="66" t="s">
        <v>97</v>
      </c>
      <c r="C320" s="66"/>
      <c r="D320" s="29"/>
      <c r="E320" s="30" t="str">
        <f>'[4]Summary Avail'!$J$3</f>
        <v>bloom</v>
      </c>
    </row>
    <row r="321" spans="2:5" ht="18" customHeight="1" x14ac:dyDescent="0.25">
      <c r="B321" s="66" t="s">
        <v>50</v>
      </c>
      <c r="C321" s="66"/>
      <c r="D321" s="29"/>
      <c r="E321" s="30" t="str">
        <f>'[4]Summary Avail'!$J$4</f>
        <v>Not ready</v>
      </c>
    </row>
    <row r="322" spans="2:5" ht="18" customHeight="1" x14ac:dyDescent="0.25">
      <c r="B322" s="69" t="s">
        <v>92</v>
      </c>
      <c r="C322" s="70"/>
      <c r="D322" s="29"/>
      <c r="E322" s="30" t="s">
        <v>100</v>
      </c>
    </row>
    <row r="323" spans="2:5" ht="18" customHeight="1" x14ac:dyDescent="0.25">
      <c r="B323" s="66" t="s">
        <v>26</v>
      </c>
      <c r="C323" s="66"/>
      <c r="D323" s="29"/>
      <c r="E323" s="30" t="str">
        <f>'[4]Summary Avail'!$J$6</f>
        <v>bud</v>
      </c>
    </row>
    <row r="324" spans="2:5" ht="18" customHeight="1" x14ac:dyDescent="0.25">
      <c r="B324" s="66" t="s">
        <v>27</v>
      </c>
      <c r="C324" s="66"/>
      <c r="D324" s="29"/>
      <c r="E324" s="30" t="str">
        <f>'[4]Summary Avail'!$J$10</f>
        <v>bloom</v>
      </c>
    </row>
    <row r="325" spans="2:5" ht="18" customHeight="1" x14ac:dyDescent="0.25">
      <c r="B325" s="66" t="s">
        <v>54</v>
      </c>
      <c r="C325" s="66"/>
      <c r="D325" s="29"/>
      <c r="E325" s="30" t="str">
        <f>'[4]Summary Avail'!$J$8</f>
        <v>bud</v>
      </c>
    </row>
    <row r="326" spans="2:5" ht="18" customHeight="1" x14ac:dyDescent="0.25">
      <c r="B326" s="65" t="s">
        <v>67</v>
      </c>
      <c r="C326" s="65"/>
      <c r="D326" s="29"/>
      <c r="E326" s="30" t="s">
        <v>89</v>
      </c>
    </row>
    <row r="327" spans="2:5" ht="18" customHeight="1" x14ac:dyDescent="0.25">
      <c r="B327" s="66" t="s">
        <v>96</v>
      </c>
      <c r="C327" s="66"/>
      <c r="D327" s="29"/>
      <c r="E327" s="30" t="str">
        <f>'[4]Summary Avail'!$J$11</f>
        <v>bloom</v>
      </c>
    </row>
    <row r="328" spans="2:5" ht="18" customHeight="1" x14ac:dyDescent="0.25">
      <c r="B328" s="66" t="s">
        <v>28</v>
      </c>
      <c r="C328" s="66"/>
      <c r="D328" s="29"/>
      <c r="E328" s="30" t="str">
        <f>'[4]Summary Avail'!$J$12</f>
        <v>Not ready</v>
      </c>
    </row>
    <row r="329" spans="2:5" ht="18" customHeight="1" x14ac:dyDescent="0.25">
      <c r="B329" s="69" t="s">
        <v>95</v>
      </c>
      <c r="C329" s="70"/>
      <c r="D329" s="29"/>
      <c r="E329" s="30" t="s">
        <v>85</v>
      </c>
    </row>
    <row r="330" spans="2:5" ht="18" customHeight="1" x14ac:dyDescent="0.25">
      <c r="B330" s="66" t="s">
        <v>29</v>
      </c>
      <c r="C330" s="66"/>
      <c r="D330" s="29"/>
      <c r="E330" s="30" t="str">
        <f>'[4]Summary Avail'!$J$7</f>
        <v>bud</v>
      </c>
    </row>
    <row r="331" spans="2:5" ht="18" customHeight="1" x14ac:dyDescent="0.25">
      <c r="B331" s="66" t="s">
        <v>30</v>
      </c>
      <c r="C331" s="66"/>
      <c r="D331" s="29"/>
      <c r="E331" s="30" t="str">
        <f>'[4]Summary Avail'!$J$14</f>
        <v>bud</v>
      </c>
    </row>
    <row r="332" spans="2:5" ht="18" customHeight="1" x14ac:dyDescent="0.25">
      <c r="B332" s="66" t="s">
        <v>93</v>
      </c>
      <c r="C332" s="66"/>
      <c r="D332" s="29"/>
      <c r="E332" s="30" t="s">
        <v>85</v>
      </c>
    </row>
    <row r="333" spans="2:5" ht="18" customHeight="1" x14ac:dyDescent="0.25">
      <c r="B333" s="65" t="s">
        <v>94</v>
      </c>
      <c r="C333" s="65"/>
      <c r="D333" s="29"/>
      <c r="E333" s="30" t="str">
        <f>'[4]Summary Avail'!$J$5</f>
        <v>bloom</v>
      </c>
    </row>
    <row r="334" spans="2:5" ht="18" customHeight="1" x14ac:dyDescent="0.25">
      <c r="B334" s="66" t="s">
        <v>49</v>
      </c>
      <c r="C334" s="66"/>
      <c r="D334" s="30"/>
      <c r="E334" s="30" t="str">
        <f>'[4]Summary Avail'!$J$15</f>
        <v>bloom</v>
      </c>
    </row>
    <row r="335" spans="2:5" ht="18" customHeight="1" x14ac:dyDescent="0.25">
      <c r="B335" s="66" t="s">
        <v>31</v>
      </c>
      <c r="C335" s="66"/>
      <c r="D335" s="29"/>
      <c r="E335" s="30" t="str">
        <f>'[4]Summary Avail'!$J$16</f>
        <v>bud</v>
      </c>
    </row>
    <row r="336" spans="2:5" ht="18" customHeight="1" x14ac:dyDescent="0.25">
      <c r="B336" s="66" t="s">
        <v>98</v>
      </c>
      <c r="C336" s="66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72" t="s">
        <v>59</v>
      </c>
      <c r="C338" s="73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5" t="s">
        <v>66</v>
      </c>
      <c r="C339" s="65"/>
      <c r="D339" s="29"/>
      <c r="E339" s="30" t="str">
        <f>'[4]Summary Avail'!$J$18</f>
        <v>bloom</v>
      </c>
    </row>
    <row r="340" spans="1:6 16381:16381" ht="18" customHeight="1" x14ac:dyDescent="0.25">
      <c r="B340" s="66" t="s">
        <v>48</v>
      </c>
      <c r="C340" s="66"/>
      <c r="D340" s="29"/>
      <c r="E340" s="30" t="str">
        <f>'[4]Summary Avail'!$J5</f>
        <v>bloom</v>
      </c>
    </row>
    <row r="341" spans="1:6 16381:16381" ht="18" customHeight="1" x14ac:dyDescent="0.25">
      <c r="B341" s="65" t="s">
        <v>81</v>
      </c>
      <c r="C341" s="65"/>
      <c r="D341" s="29"/>
      <c r="E341" s="30" t="str">
        <f>'[4]Summary Avail'!$J6</f>
        <v>bud</v>
      </c>
    </row>
    <row r="342" spans="1:6 16381:16381" ht="18" customHeight="1" x14ac:dyDescent="0.25">
      <c r="B342" s="65" t="s">
        <v>80</v>
      </c>
      <c r="C342" s="65"/>
      <c r="D342" s="29"/>
      <c r="E342" s="30" t="str">
        <f>'[4]Summary Avail'!$J$22</f>
        <v>Not Ready</v>
      </c>
    </row>
    <row r="343" spans="1:6 16381:16381" ht="18" customHeight="1" x14ac:dyDescent="0.25">
      <c r="B343" s="65" t="s">
        <v>78</v>
      </c>
      <c r="C343" s="65"/>
      <c r="D343" s="29"/>
      <c r="E343" s="30" t="str">
        <f>'[4]Summary Avail'!$J$23</f>
        <v>bloom</v>
      </c>
    </row>
    <row r="344" spans="1:6 16381:16381" ht="18" customHeight="1" x14ac:dyDescent="0.25">
      <c r="B344" s="66" t="s">
        <v>55</v>
      </c>
      <c r="C344" s="66"/>
      <c r="D344" s="29"/>
      <c r="E344" s="30" t="str">
        <f>'[4]Summary Avail'!$J$25</f>
        <v>Not ready</v>
      </c>
    </row>
    <row r="345" spans="1:6 16381:16381" ht="18" customHeight="1" x14ac:dyDescent="0.25">
      <c r="B345" s="66" t="s">
        <v>43</v>
      </c>
      <c r="C345" s="66"/>
      <c r="D345" s="29"/>
      <c r="E345" s="30" t="str">
        <f>'[4]Summary Avail'!$J10</f>
        <v>bloom</v>
      </c>
    </row>
    <row r="346" spans="1:6 16381:16381" ht="18" customHeight="1" x14ac:dyDescent="0.25">
      <c r="B346" s="65" t="s">
        <v>79</v>
      </c>
      <c r="C346" s="65"/>
      <c r="D346" s="29"/>
      <c r="E346" s="30" t="str">
        <f>'[4]Summary Avail'!$J$24</f>
        <v>Not ready</v>
      </c>
    </row>
    <row r="347" spans="1:6 16381:16381" ht="18" customHeight="1" x14ac:dyDescent="0.25">
      <c r="B347" s="66" t="s">
        <v>44</v>
      </c>
      <c r="C347" s="66"/>
      <c r="D347" s="29"/>
      <c r="E347" s="30" t="str">
        <f>'[4]Summary Avail'!$J$26</f>
        <v>Not ready</v>
      </c>
    </row>
    <row r="348" spans="1:6 16381:16381" ht="18" customHeight="1" x14ac:dyDescent="0.25">
      <c r="B348" s="66" t="s">
        <v>45</v>
      </c>
      <c r="C348" s="66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5" t="s">
        <v>71</v>
      </c>
      <c r="C351" s="65"/>
      <c r="D351" s="29"/>
      <c r="E351" s="30" t="s">
        <v>70</v>
      </c>
    </row>
    <row r="352" spans="1:6 16381:16381" ht="15" hidden="1" customHeight="1" x14ac:dyDescent="0.25">
      <c r="B352" s="65" t="s">
        <v>72</v>
      </c>
      <c r="C352" s="65"/>
      <c r="D352" s="29"/>
      <c r="E352" s="30" t="s">
        <v>70</v>
      </c>
    </row>
    <row r="353" spans="2:6" ht="15" hidden="1" customHeight="1" x14ac:dyDescent="0.25">
      <c r="B353" s="65" t="s">
        <v>73</v>
      </c>
      <c r="C353" s="65"/>
      <c r="D353" s="29"/>
      <c r="E353" s="30" t="s">
        <v>70</v>
      </c>
    </row>
    <row r="354" spans="2:6" ht="15" hidden="1" customHeight="1" x14ac:dyDescent="0.25">
      <c r="B354" s="65" t="s">
        <v>74</v>
      </c>
      <c r="C354" s="65"/>
      <c r="D354" s="29"/>
      <c r="E354" s="30" t="s">
        <v>70</v>
      </c>
    </row>
    <row r="355" spans="2:6" ht="15" hidden="1" customHeight="1" x14ac:dyDescent="0.25">
      <c r="B355" s="65" t="s">
        <v>75</v>
      </c>
      <c r="C355" s="65"/>
      <c r="D355" s="29"/>
      <c r="E355" s="30" t="s">
        <v>70</v>
      </c>
    </row>
    <row r="356" spans="2:6" ht="18" customHeight="1" x14ac:dyDescent="0.25">
      <c r="B356" s="72" t="s">
        <v>24</v>
      </c>
      <c r="C356" s="73"/>
      <c r="D356" s="27" t="s">
        <v>17</v>
      </c>
      <c r="E356" s="28" t="s">
        <v>18</v>
      </c>
      <c r="F356" s="52"/>
    </row>
    <row r="357" spans="2:6" ht="18" customHeight="1" x14ac:dyDescent="0.25">
      <c r="B357" s="66" t="s">
        <v>62</v>
      </c>
      <c r="C357" s="66"/>
      <c r="D357" s="29"/>
      <c r="E357" s="35" t="str">
        <f>'[4]Summary Avail'!$J$38</f>
        <v>ready</v>
      </c>
      <c r="F357" s="54"/>
    </row>
    <row r="358" spans="2:6" ht="18" customHeight="1" x14ac:dyDescent="0.25">
      <c r="B358" s="66" t="s">
        <v>46</v>
      </c>
      <c r="C358" s="66"/>
      <c r="D358" s="29"/>
      <c r="E358" s="35" t="str">
        <f>'[4]Summary Avail'!$J$39</f>
        <v>ready</v>
      </c>
      <c r="F358" s="54"/>
    </row>
    <row r="359" spans="2:6" ht="18" customHeight="1" x14ac:dyDescent="0.25">
      <c r="B359" s="69" t="s">
        <v>86</v>
      </c>
      <c r="C359" s="70"/>
      <c r="D359" s="29"/>
      <c r="E359" s="35" t="str">
        <f>'[4]Summary Avail'!$J$36</f>
        <v>Not ready</v>
      </c>
      <c r="F359" s="54"/>
    </row>
    <row r="360" spans="2:6" ht="18" customHeight="1" x14ac:dyDescent="0.25">
      <c r="B360" s="66" t="s">
        <v>47</v>
      </c>
      <c r="C360" s="66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1" t="s">
        <v>57</v>
      </c>
      <c r="C361" s="71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78" t="s">
        <v>34</v>
      </c>
      <c r="C362" s="80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7" t="s">
        <v>32</v>
      </c>
      <c r="C363" s="68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7" t="s">
        <v>33</v>
      </c>
      <c r="C364" s="68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7" t="s">
        <v>35</v>
      </c>
      <c r="C365" s="68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7" t="s">
        <v>36</v>
      </c>
      <c r="C366" s="68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7" t="s">
        <v>37</v>
      </c>
      <c r="C367" s="68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7" t="s">
        <v>38</v>
      </c>
      <c r="C368" s="68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5" t="s">
        <v>39</v>
      </c>
      <c r="C369" s="76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7" t="s">
        <v>56</v>
      </c>
      <c r="C370" s="77"/>
      <c r="D370" s="29"/>
      <c r="E370" s="35" t="s">
        <v>85</v>
      </c>
      <c r="F370" s="54"/>
    </row>
    <row r="371" spans="2:6" ht="15" hidden="1" customHeight="1" x14ac:dyDescent="0.25">
      <c r="B371" s="78" t="s">
        <v>40</v>
      </c>
      <c r="C371" s="79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81" t="s">
        <v>76</v>
      </c>
      <c r="C378" s="81"/>
      <c r="D378" s="29"/>
      <c r="E378" s="35" t="s">
        <v>77</v>
      </c>
      <c r="F378" s="54"/>
    </row>
    <row r="379" spans="2:6" ht="18" customHeight="1" x14ac:dyDescent="0.25">
      <c r="B379" s="74" t="s">
        <v>99</v>
      </c>
      <c r="C379" s="74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62:C362"/>
    <mergeCell ref="B378:C378"/>
    <mergeCell ref="B363:C363"/>
    <mergeCell ref="B364:C364"/>
    <mergeCell ref="B365:C365"/>
    <mergeCell ref="B366:C366"/>
    <mergeCell ref="B367:C367"/>
    <mergeCell ref="B379:C379"/>
    <mergeCell ref="B368:C368"/>
    <mergeCell ref="B369:C369"/>
    <mergeCell ref="B370:C370"/>
    <mergeCell ref="B371:C371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2025-04-09T15:27:40Z</dcterms:modified>
</cp:coreProperties>
</file>