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CA65C01B-553F-4DDB-B248-3C7FFDAE41B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0" i="1" l="1"/>
  <c r="E33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1" i="1"/>
  <c r="E340" i="1"/>
  <c r="E336" i="1"/>
  <c r="E335" i="1"/>
  <c r="E334" i="1"/>
  <c r="E333" i="1"/>
  <c r="E328" i="1"/>
  <c r="E327" i="1"/>
  <c r="E325" i="1"/>
  <c r="E324" i="1"/>
  <c r="E323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<sst xmlns="http://schemas.openxmlformats.org/spreadsheetml/2006/main" count="130" uniqueCount="101">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</sst>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30.199999999999989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160</v>
          </cell>
        </row>
        <row r="23">
          <cell r="B23" t="str">
            <v>Clematis Asao</v>
          </cell>
          <cell r="T23">
            <v>387.60000000000014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33.900000000000034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121.60000000000002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622.9</v>
          </cell>
        </row>
        <row r="37">
          <cell r="B37" t="str">
            <v>Clematis Captaine Thielleaux</v>
          </cell>
          <cell r="T37">
            <v>85.5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35.5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103.90000000000009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54.400000000000034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50.100000000000023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155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770.40000000000009</v>
          </cell>
        </row>
        <row r="73">
          <cell r="B73" t="str">
            <v>Clematis Guernsey Cream</v>
          </cell>
          <cell r="T73">
            <v>71.399999999999977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181.20000000000005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122.40000000000009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48.800000000000011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87.600000000000023</v>
          </cell>
        </row>
        <row r="119">
          <cell r="B119" t="str">
            <v>Clematis Louise Row</v>
          </cell>
          <cell r="T119">
            <v>281.10000000000002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296.39999999999998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580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40.300000000000011</v>
          </cell>
        </row>
        <row r="140">
          <cell r="B140" t="str">
            <v>Clematis Montana Rubens</v>
          </cell>
          <cell r="T140">
            <v>259.39999999999998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352.90000000000009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154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145.29999999999995</v>
          </cell>
        </row>
        <row r="158">
          <cell r="B158" t="str">
            <v>Clematis Pink Champagne</v>
          </cell>
          <cell r="T158">
            <v>161.80000000000007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583.1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547.90000000000009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186.89999999999998</v>
          </cell>
        </row>
        <row r="178">
          <cell r="B178" t="str">
            <v>Clematis Scartho Gem</v>
          </cell>
          <cell r="T178">
            <v>291.8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252.89999999999998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226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345.10000000000014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701.60000000000014</v>
          </cell>
        </row>
        <row r="214">
          <cell r="B214" t="str">
            <v xml:space="preserve">Clematis Vancouver™ Sea Breeze </v>
          </cell>
          <cell r="T214">
            <v>690.40000000000009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472.1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165.20000000000005</v>
          </cell>
        </row>
        <row r="249">
          <cell r="B249" t="str">
            <v>Campsis Flava (Trumpet Vine)</v>
          </cell>
          <cell r="T249">
            <v>529.20000000000005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142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52.100000000000023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11.799999999999955</v>
          </cell>
        </row>
        <row r="263">
          <cell r="B263" t="str">
            <v>Jasmine Polyanthum (pink jasmine)</v>
          </cell>
          <cell r="T263">
            <v>453.5</v>
          </cell>
        </row>
        <row r="264">
          <cell r="B264" t="str">
            <v>Jasmine Stephanense</v>
          </cell>
          <cell r="T264">
            <v>442.79999999999995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260.59999999999991</v>
          </cell>
        </row>
        <row r="267">
          <cell r="B267" t="str">
            <v>Trachelospermum Star of Tuscany</v>
          </cell>
          <cell r="T267">
            <v>51.5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245.09999999999991</v>
          </cell>
        </row>
        <row r="272">
          <cell r="B272" t="str">
            <v>Lonicera Gold Flame</v>
          </cell>
          <cell r="T272">
            <v>163.20000000000005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158.90000000000009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146.5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271.5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383.5</v>
          </cell>
        </row>
        <row r="292">
          <cell r="B292" t="str">
            <v>Rosa Goldener Olymp</v>
          </cell>
          <cell r="T292">
            <v>154.5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206.5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286.5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696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bud</v>
          </cell>
        </row>
        <row r="7">
          <cell r="J7" t="str">
            <v>bud</v>
          </cell>
        </row>
        <row r="8">
          <cell r="J8" t="str">
            <v>bud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6">
          <cell r="J16" t="str">
            <v>bud</v>
          </cell>
        </row>
        <row r="17">
          <cell r="J17" t="str">
            <v>bloom</v>
          </cell>
        </row>
        <row r="18">
          <cell r="J18" t="str">
            <v>bloom</v>
          </cell>
        </row>
        <row r="22">
          <cell r="J22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bud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16" activePane="bottomLeft" state="frozen"/>
      <selection pane="bottomLeft" activeCell="F326" sqref="F32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52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83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90</v>
      </c>
      <c r="C7" s="9" t="s">
        <v>1</v>
      </c>
      <c r="D7" s="10" t="s">
        <v>12</v>
      </c>
      <c r="E7" s="43" t="s">
        <v>60</v>
      </c>
      <c r="F7" s="50" t="s">
        <v>87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Available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87</v>
      </c>
    </row>
    <row r="307" spans="2:8" ht="23.1" customHeight="1" x14ac:dyDescent="0.25">
      <c r="B307" s="55" t="s">
        <v>88</v>
      </c>
      <c r="C307" s="5"/>
      <c r="D307" s="18"/>
      <c r="E307" s="30" t="s">
        <v>13</v>
      </c>
      <c r="F307" s="30" t="s">
        <v>87</v>
      </c>
    </row>
    <row r="308" spans="2:8" ht="23.1" customHeight="1" x14ac:dyDescent="0.25">
      <c r="B308" s="34" t="s">
        <v>64</v>
      </c>
      <c r="C308" s="46" t="s">
        <v>63</v>
      </c>
      <c r="D308" s="5"/>
      <c r="E308" s="30" t="s">
        <v>13</v>
      </c>
      <c r="F308" s="30" t="s">
        <v>91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85</v>
      </c>
    </row>
    <row r="310" spans="2:8" ht="15" hidden="1" customHeight="1" x14ac:dyDescent="0.25">
      <c r="B310" s="36" t="s">
        <v>51</v>
      </c>
      <c r="C310" s="18"/>
      <c r="D310" s="5"/>
      <c r="E310" s="30" t="s">
        <v>65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61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53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25</v>
      </c>
      <c r="C319" s="69"/>
      <c r="D319" s="29"/>
      <c r="E319" s="30" t="str">
        <f>'[4]Summary Avail'!$J$2</f>
        <v>bloom</v>
      </c>
    </row>
    <row r="320" spans="2:8" ht="18" customHeight="1" x14ac:dyDescent="0.25">
      <c r="B320" s="60" t="s">
        <v>97</v>
      </c>
      <c r="C320" s="60"/>
      <c r="D320" s="29"/>
      <c r="E320" s="30" t="str">
        <f>'[4]Summary Avail'!$J$3</f>
        <v>bloom</v>
      </c>
    </row>
    <row r="321" spans="2:5" ht="18" customHeight="1" x14ac:dyDescent="0.25">
      <c r="B321" s="60" t="s">
        <v>50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92</v>
      </c>
      <c r="C322" s="77"/>
      <c r="D322" s="29"/>
      <c r="E322" s="30" t="s">
        <v>100</v>
      </c>
    </row>
    <row r="323" spans="2:5" ht="18" customHeight="1" x14ac:dyDescent="0.25">
      <c r="B323" s="60" t="s">
        <v>26</v>
      </c>
      <c r="C323" s="60"/>
      <c r="D323" s="29"/>
      <c r="E323" s="30" t="str">
        <f>'[4]Summary Avail'!$J$6</f>
        <v>bud</v>
      </c>
    </row>
    <row r="324" spans="2:5" ht="18" customHeight="1" x14ac:dyDescent="0.25">
      <c r="B324" s="60" t="s">
        <v>27</v>
      </c>
      <c r="C324" s="60"/>
      <c r="D324" s="29"/>
      <c r="E324" s="30" t="str">
        <f>'[4]Summary Avail'!$J$10</f>
        <v>bloom</v>
      </c>
    </row>
    <row r="325" spans="2:5" ht="18" customHeight="1" x14ac:dyDescent="0.25">
      <c r="B325" s="60" t="s">
        <v>54</v>
      </c>
      <c r="C325" s="60"/>
      <c r="D325" s="29"/>
      <c r="E325" s="30" t="str">
        <f>'[4]Summary Avail'!$J$8</f>
        <v>bud</v>
      </c>
    </row>
    <row r="326" spans="2:5" ht="18" customHeight="1" x14ac:dyDescent="0.25">
      <c r="B326" s="59" t="s">
        <v>67</v>
      </c>
      <c r="C326" s="59"/>
      <c r="D326" s="29"/>
      <c r="E326" s="30" t="s">
        <v>89</v>
      </c>
    </row>
    <row r="327" spans="2:5" ht="18" customHeight="1" x14ac:dyDescent="0.25">
      <c r="B327" s="60" t="s">
        <v>96</v>
      </c>
      <c r="C327" s="60"/>
      <c r="D327" s="29"/>
      <c r="E327" s="30" t="str">
        <f>'[4]Summary Avail'!$J$11</f>
        <v>bloom</v>
      </c>
    </row>
    <row r="328" spans="2:5" ht="18" customHeight="1" x14ac:dyDescent="0.25">
      <c r="B328" s="60" t="s">
        <v>28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76" t="s">
        <v>95</v>
      </c>
      <c r="C329" s="77"/>
      <c r="D329" s="29"/>
      <c r="E329" s="30" t="s">
        <v>85</v>
      </c>
    </row>
    <row r="330" spans="2:5" ht="18" customHeight="1" x14ac:dyDescent="0.25">
      <c r="B330" s="60" t="s">
        <v>29</v>
      </c>
      <c r="C330" s="60"/>
      <c r="D330" s="29"/>
      <c r="E330" s="30" t="str">
        <f>'[4]Summary Avail'!$J$7</f>
        <v>bud</v>
      </c>
    </row>
    <row r="331" spans="2:5" ht="18" customHeight="1" x14ac:dyDescent="0.25">
      <c r="B331" s="60" t="s">
        <v>30</v>
      </c>
      <c r="C331" s="60"/>
      <c r="D331" s="29"/>
      <c r="E331" s="30" t="str">
        <f>'[4]Summary Avail'!$J$14</f>
        <v>not ready</v>
      </c>
    </row>
    <row r="332" spans="2:5" ht="18" customHeight="1" x14ac:dyDescent="0.25">
      <c r="B332" s="60" t="s">
        <v>93</v>
      </c>
      <c r="C332" s="60"/>
      <c r="D332" s="29"/>
      <c r="E332" s="30" t="s">
        <v>85</v>
      </c>
    </row>
    <row r="333" spans="2:5" ht="18" customHeight="1" x14ac:dyDescent="0.25">
      <c r="B333" s="59" t="s">
        <v>94</v>
      </c>
      <c r="C333" s="59"/>
      <c r="D333" s="29"/>
      <c r="E333" s="30" t="str">
        <f>'[4]Summary Avail'!$J$5</f>
        <v>bloom</v>
      </c>
    </row>
    <row r="334" spans="2:5" ht="18" customHeight="1" x14ac:dyDescent="0.25">
      <c r="B334" s="60" t="s">
        <v>49</v>
      </c>
      <c r="C334" s="60"/>
      <c r="D334" s="30"/>
      <c r="E334" s="30" t="str">
        <f>'[4]Summary Avail'!$J$15</f>
        <v>bloom</v>
      </c>
    </row>
    <row r="335" spans="2:5" ht="18" customHeight="1" x14ac:dyDescent="0.25">
      <c r="B335" s="60" t="s">
        <v>31</v>
      </c>
      <c r="C335" s="60"/>
      <c r="D335" s="29"/>
      <c r="E335" s="30" t="str">
        <f>'[4]Summary Avail'!$J$16</f>
        <v>bud</v>
      </c>
    </row>
    <row r="336" spans="2:5" ht="18" customHeight="1" x14ac:dyDescent="0.25">
      <c r="B336" s="60" t="s">
        <v>98</v>
      </c>
      <c r="C336" s="60"/>
      <c r="D336" s="29"/>
      <c r="E336" s="30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63" t="s">
        <v>59</v>
      </c>
      <c r="C338" s="64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59" t="s">
        <v>66</v>
      </c>
      <c r="C339" s="59"/>
      <c r="D339" s="29"/>
      <c r="E339" s="30" t="str">
        <f>'[4]Summary Avail'!$J$18</f>
        <v>bloom</v>
      </c>
    </row>
    <row r="340" spans="1:6 16381:16381" ht="18" customHeight="1" x14ac:dyDescent="0.25">
      <c r="B340" s="60" t="s">
        <v>48</v>
      </c>
      <c r="C340" s="60"/>
      <c r="D340" s="29"/>
      <c r="E340" s="30" t="str">
        <f>'[4]Summary Avail'!$J5</f>
        <v>bloom</v>
      </c>
    </row>
    <row r="341" spans="1:6 16381:16381" ht="18" customHeight="1" x14ac:dyDescent="0.25">
      <c r="B341" s="59" t="s">
        <v>81</v>
      </c>
      <c r="C341" s="59"/>
      <c r="D341" s="29"/>
      <c r="E341" s="30" t="str">
        <f>'[4]Summary Avail'!$J6</f>
        <v>bud</v>
      </c>
    </row>
    <row r="342" spans="1:6 16381:16381" ht="18" customHeight="1" x14ac:dyDescent="0.25">
      <c r="B342" s="59" t="s">
        <v>80</v>
      </c>
      <c r="C342" s="59"/>
      <c r="D342" s="29"/>
      <c r="E342" s="30" t="str">
        <f>'[4]Summary Avail'!$J$22</f>
        <v>Not Ready</v>
      </c>
    </row>
    <row r="343" spans="1:6 16381:16381" ht="18" customHeight="1" x14ac:dyDescent="0.25">
      <c r="B343" s="59" t="s">
        <v>78</v>
      </c>
      <c r="C343" s="59"/>
      <c r="D343" s="29"/>
      <c r="E343" s="30" t="str">
        <f>'[4]Summary Avail'!$J$23</f>
        <v>bloom</v>
      </c>
    </row>
    <row r="344" spans="1:6 16381:16381" ht="18" customHeight="1" x14ac:dyDescent="0.25">
      <c r="B344" s="60" t="s">
        <v>55</v>
      </c>
      <c r="C344" s="60"/>
      <c r="D344" s="29"/>
      <c r="E344" s="30" t="str">
        <f>'[4]Summary Avail'!$J$25</f>
        <v>Not ready</v>
      </c>
    </row>
    <row r="345" spans="1:6 16381:16381" ht="18" customHeight="1" x14ac:dyDescent="0.25">
      <c r="B345" s="60" t="s">
        <v>43</v>
      </c>
      <c r="C345" s="60"/>
      <c r="D345" s="29"/>
      <c r="E345" s="30" t="str">
        <f>'[4]Summary Avail'!$J10</f>
        <v>bloom</v>
      </c>
    </row>
    <row r="346" spans="1:6 16381:16381" ht="18" customHeight="1" x14ac:dyDescent="0.25">
      <c r="B346" s="59" t="s">
        <v>79</v>
      </c>
      <c r="C346" s="59"/>
      <c r="D346" s="29"/>
      <c r="E346" s="30" t="str">
        <f>'[4]Summary Avail'!$J$24</f>
        <v>Not ready</v>
      </c>
    </row>
    <row r="347" spans="1:6 16381:16381" ht="18" customHeight="1" x14ac:dyDescent="0.25">
      <c r="B347" s="60" t="s">
        <v>44</v>
      </c>
      <c r="C347" s="60"/>
      <c r="D347" s="29"/>
      <c r="E347" s="30" t="str">
        <f>'[4]Summary Avail'!$J$26</f>
        <v>Not ready</v>
      </c>
    </row>
    <row r="348" spans="1:6 16381:16381" ht="18" customHeight="1" x14ac:dyDescent="0.25">
      <c r="B348" s="60" t="s">
        <v>45</v>
      </c>
      <c r="C348" s="60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58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59" t="s">
        <v>71</v>
      </c>
      <c r="C351" s="59"/>
      <c r="D351" s="29"/>
      <c r="E351" s="30" t="s">
        <v>70</v>
      </c>
    </row>
    <row r="352" spans="1:6 16381:16381" ht="15" hidden="1" customHeight="1" x14ac:dyDescent="0.25">
      <c r="B352" s="59" t="s">
        <v>72</v>
      </c>
      <c r="C352" s="59"/>
      <c r="D352" s="29"/>
      <c r="E352" s="30" t="s">
        <v>70</v>
      </c>
    </row>
    <row r="353" spans="2:6" ht="15" hidden="1" customHeight="1" x14ac:dyDescent="0.25">
      <c r="B353" s="59" t="s">
        <v>73</v>
      </c>
      <c r="C353" s="59"/>
      <c r="D353" s="29"/>
      <c r="E353" s="30" t="s">
        <v>70</v>
      </c>
    </row>
    <row r="354" spans="2:6" ht="15" hidden="1" customHeight="1" x14ac:dyDescent="0.25">
      <c r="B354" s="59" t="s">
        <v>74</v>
      </c>
      <c r="C354" s="59"/>
      <c r="D354" s="29"/>
      <c r="E354" s="30" t="s">
        <v>70</v>
      </c>
    </row>
    <row r="355" spans="2:6" ht="15" hidden="1" customHeight="1" x14ac:dyDescent="0.25">
      <c r="B355" s="59" t="s">
        <v>75</v>
      </c>
      <c r="C355" s="59"/>
      <c r="D355" s="29"/>
      <c r="E355" s="30" t="s">
        <v>70</v>
      </c>
    </row>
    <row r="356" spans="2:6" ht="18" customHeight="1" x14ac:dyDescent="0.25">
      <c r="B356" s="63" t="s">
        <v>24</v>
      </c>
      <c r="C356" s="64"/>
      <c r="D356" s="27" t="s">
        <v>17</v>
      </c>
      <c r="E356" s="28" t="s">
        <v>18</v>
      </c>
      <c r="F356" s="52"/>
    </row>
    <row r="357" spans="2:6" ht="18" customHeight="1" x14ac:dyDescent="0.25">
      <c r="B357" s="60" t="s">
        <v>62</v>
      </c>
      <c r="C357" s="60"/>
      <c r="D357" s="29"/>
      <c r="E357" s="35" t="str">
        <f>'[4]Summary Avail'!$J$38</f>
        <v>ready</v>
      </c>
      <c r="F357" s="54"/>
    </row>
    <row r="358" spans="2:6" ht="18" customHeight="1" x14ac:dyDescent="0.25">
      <c r="B358" s="60" t="s">
        <v>46</v>
      </c>
      <c r="C358" s="60"/>
      <c r="D358" s="29"/>
      <c r="E358" s="35" t="str">
        <f>'[4]Summary Avail'!$J$39</f>
        <v>ready</v>
      </c>
      <c r="F358" s="54"/>
    </row>
    <row r="359" spans="2:6" ht="18" customHeight="1" x14ac:dyDescent="0.25">
      <c r="B359" s="76" t="s">
        <v>86</v>
      </c>
      <c r="C359" s="77"/>
      <c r="D359" s="29"/>
      <c r="E359" s="35" t="str">
        <f>'[4]Summary Avail'!$J$36</f>
        <v>Not ready</v>
      </c>
      <c r="F359" s="54"/>
    </row>
    <row r="360" spans="2:6" ht="18" customHeight="1" x14ac:dyDescent="0.25">
      <c r="B360" s="60" t="s">
        <v>47</v>
      </c>
      <c r="C360" s="60"/>
      <c r="D360" s="29"/>
      <c r="E360" s="35" t="str">
        <f>'[4]Summary Avail'!$J$47</f>
        <v>bud</v>
      </c>
      <c r="F360" s="54"/>
    </row>
    <row r="361" spans="2:6" ht="15" hidden="1" customHeight="1" x14ac:dyDescent="0.25">
      <c r="B361" s="75" t="s">
        <v>57</v>
      </c>
      <c r="C361" s="75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65" t="s">
        <v>34</v>
      </c>
      <c r="C362" s="66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32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33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35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36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37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8" t="s">
        <v>38</v>
      </c>
      <c r="C368" s="69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1" t="s">
        <v>39</v>
      </c>
      <c r="C369" s="72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3" t="s">
        <v>56</v>
      </c>
      <c r="C370" s="73"/>
      <c r="D370" s="29"/>
      <c r="E370" s="35" t="s">
        <v>85</v>
      </c>
      <c r="F370" s="54"/>
    </row>
    <row r="371" spans="2:6" ht="15" hidden="1" customHeight="1" x14ac:dyDescent="0.25">
      <c r="B371" s="65" t="s">
        <v>40</v>
      </c>
      <c r="C371" s="74"/>
      <c r="D371" s="29"/>
      <c r="E371" s="35" t="s">
        <v>85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85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85</v>
      </c>
      <c r="F373" s="54"/>
    </row>
    <row r="374" spans="2:6" ht="15" hidden="1" customHeight="1" x14ac:dyDescent="0.25">
      <c r="B374" s="47" t="s">
        <v>82</v>
      </c>
      <c r="C374" s="47"/>
      <c r="D374" s="29"/>
      <c r="E374" s="35" t="s">
        <v>85</v>
      </c>
      <c r="F374" s="54"/>
    </row>
    <row r="375" spans="2:6" ht="15" hidden="1" customHeight="1" x14ac:dyDescent="0.25">
      <c r="B375" s="48" t="s">
        <v>68</v>
      </c>
      <c r="C375" s="48"/>
      <c r="D375" s="29"/>
      <c r="E375" s="49" t="s">
        <v>85</v>
      </c>
      <c r="F375" s="54"/>
    </row>
    <row r="376" spans="2:6" ht="15" hidden="1" customHeight="1" x14ac:dyDescent="0.25">
      <c r="B376" s="48" t="s">
        <v>69</v>
      </c>
      <c r="C376" s="48"/>
      <c r="D376" s="29"/>
      <c r="E376" s="35" t="s">
        <v>85</v>
      </c>
      <c r="F376" s="54"/>
    </row>
    <row r="377" spans="2:6" ht="15" hidden="1" customHeight="1" x14ac:dyDescent="0.25">
      <c r="B377" s="48" t="s">
        <v>84</v>
      </c>
      <c r="C377" s="48"/>
      <c r="D377" s="29"/>
      <c r="E377" s="35" t="s">
        <v>85</v>
      </c>
      <c r="F377" s="54"/>
    </row>
    <row r="378" spans="2:6" ht="18" customHeight="1" x14ac:dyDescent="0.25">
      <c r="B378" s="67" t="s">
        <v>76</v>
      </c>
      <c r="C378" s="67"/>
      <c r="D378" s="29"/>
      <c r="E378" s="35" t="s">
        <v>77</v>
      </c>
      <c r="F378" s="54"/>
    </row>
    <row r="379" spans="2:6" ht="18" customHeight="1" x14ac:dyDescent="0.25">
      <c r="B379" s="70" t="s">
        <v>99</v>
      </c>
      <c r="C379" s="70"/>
      <c r="D379" s="29"/>
      <c r="E379" s="35" t="s">
        <v>85</v>
      </c>
      <c r="F379" s="5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79:C379"/>
    <mergeCell ref="B368:C368"/>
    <mergeCell ref="B369:C369"/>
    <mergeCell ref="B370:C370"/>
    <mergeCell ref="B371:C371"/>
    <mergeCell ref="B362:C362"/>
    <mergeCell ref="B378:C378"/>
    <mergeCell ref="B363:C363"/>
    <mergeCell ref="B364:C364"/>
    <mergeCell ref="B365:C365"/>
    <mergeCell ref="B366:C366"/>
    <mergeCell ref="B367:C367"/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2025-04-10T15:27:08Z</dcterms:modified>
</cp:coreProperties>
</file>